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v.sharepoint.com/sites/NDEP-PFAS/Shared Documents/EC-SDC Grant/Broadbent Contract - Sample All PWS/PFAS Sampling/Sample Results/"/>
    </mc:Choice>
  </mc:AlternateContent>
  <xr:revisionPtr revIDLastSave="226" documentId="13_ncr:1_{9F80CFEA-ED26-4653-8012-0DD8FB41B5B4}" xr6:coauthVersionLast="47" xr6:coauthVersionMax="47" xr10:uidLastSave="{319C010A-BB50-4D41-85DC-9618BB7B1049}"/>
  <bookViews>
    <workbookView xWindow="28800" yWindow="0" windowWidth="19200" windowHeight="21000" xr2:uid="{4FADCCE6-2172-4A2F-B542-9EF92578CA41}"/>
  </bookViews>
  <sheets>
    <sheet name="2025 Drinking Water Samples" sheetId="2" r:id="rId1"/>
    <sheet name="2025 Surface Water Samples" sheetId="4" r:id="rId2"/>
    <sheet name="Pre-2025 DW results" sheetId="1" r:id="rId3"/>
    <sheet name="Pre-2025 SW Results" sheetId="5" r:id="rId4"/>
    <sheet name="Ref." sheetId="6" state="hidden" r:id="rId5"/>
  </sheets>
  <definedNames>
    <definedName name="_xlnm.Print_Area" localSheetId="0">'2025 Drinking Water Samples'!$A$1:$AG$538</definedName>
    <definedName name="_xlnm.Print_Area" localSheetId="1">'2025 Surface Water Samples'!$A$1:$AS$156</definedName>
    <definedName name="_xlnm.Print_Area" localSheetId="2">'Pre-2025 DW results'!$A$1:$AG$119</definedName>
    <definedName name="_xlnm.Print_Area" localSheetId="3">'Pre-2025 SW Results'!$A$1:$AU$156</definedName>
    <definedName name="_xlnm.Print_Titles" localSheetId="0">'2025 Drinking Water Samples'!$1:$3</definedName>
    <definedName name="_xlnm.Print_Titles" localSheetId="1">'2025 Surface Water Samples'!$1:$2</definedName>
    <definedName name="_xlnm.Print_Titles" localSheetId="2">'Pre-2025 DW results'!$1:$3</definedName>
    <definedName name="_xlnm.Print_Titles" localSheetId="3">'Pre-2025 SW Results'!$1:$2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77" i="2" l="1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25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6" i="2"/>
  <c r="AI427" i="2"/>
  <c r="AI428" i="2"/>
  <c r="AI429" i="2"/>
  <c r="AI430" i="2"/>
  <c r="AI431" i="2"/>
  <c r="AI432" i="2"/>
  <c r="AI433" i="2"/>
  <c r="AI434" i="2"/>
  <c r="AI471" i="2"/>
  <c r="AI472" i="2"/>
  <c r="AI473" i="2"/>
  <c r="AI474" i="2"/>
  <c r="AI475" i="2"/>
  <c r="AI476" i="2"/>
  <c r="AI491" i="2"/>
  <c r="AI492" i="2"/>
  <c r="AI493" i="2"/>
  <c r="AI494" i="2"/>
  <c r="AI495" i="2"/>
  <c r="AI496" i="2"/>
  <c r="AI497" i="2"/>
  <c r="AI498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32" i="2"/>
  <c r="AH433" i="2"/>
  <c r="AH49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34" i="2"/>
  <c r="AH471" i="2"/>
  <c r="AH472" i="2"/>
  <c r="AH473" i="2"/>
  <c r="AH474" i="2"/>
  <c r="AH475" i="2"/>
  <c r="AH476" i="2"/>
  <c r="AH491" i="2"/>
  <c r="AH492" i="2"/>
  <c r="AH493" i="2"/>
  <c r="AH494" i="2"/>
  <c r="AH495" i="2"/>
  <c r="AH496" i="2"/>
  <c r="AH497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5" i="2"/>
</calcChain>
</file>

<file path=xl/sharedStrings.xml><?xml version="1.0" encoding="utf-8"?>
<sst xmlns="http://schemas.openxmlformats.org/spreadsheetml/2006/main" count="9158" uniqueCount="1115">
  <si>
    <t>Sample ID</t>
  </si>
  <si>
    <r>
      <t>Sample Date</t>
    </r>
    <r>
      <rPr>
        <b/>
        <vertAlign val="superscript"/>
        <sz val="11"/>
        <rFont val="Calibri"/>
        <family val="2"/>
      </rPr>
      <t xml:space="preserve"> </t>
    </r>
  </si>
  <si>
    <t>PWS Number</t>
  </si>
  <si>
    <t>PWS Name</t>
  </si>
  <si>
    <t>PFAS Compounds (ng/L) - EPA Method 533</t>
  </si>
  <si>
    <t>PFAS Compounds (ng/L) - EPA Method 537.1 (If Used)</t>
  </si>
  <si>
    <t>CALCULATION:</t>
  </si>
  <si>
    <t>11Cl-PF3OUdS</t>
  </si>
  <si>
    <t>9Cl-PF3ONS</t>
  </si>
  <si>
    <t>ADONA</t>
  </si>
  <si>
    <t>HFPO-DA/GenX</t>
  </si>
  <si>
    <t>PFBS</t>
  </si>
  <si>
    <t>PFDA</t>
  </si>
  <si>
    <t>PFDoA</t>
  </si>
  <si>
    <t>PFHpA</t>
  </si>
  <si>
    <t>PFHxS</t>
  </si>
  <si>
    <t>PFHxA</t>
  </si>
  <si>
    <t>PFNA</t>
  </si>
  <si>
    <t>PFOS</t>
  </si>
  <si>
    <t>PFOA</t>
  </si>
  <si>
    <t>PFUnA</t>
  </si>
  <si>
    <t>PFBA</t>
  </si>
  <si>
    <t>8:2 FTS</t>
  </si>
  <si>
    <t>4:2 FTS</t>
  </si>
  <si>
    <t>6:2 FTS</t>
  </si>
  <si>
    <t>NFDHA</t>
  </si>
  <si>
    <t>PFEESA</t>
  </si>
  <si>
    <t>PFMPA</t>
  </si>
  <si>
    <t>PFMBA</t>
  </si>
  <si>
    <t>PFPeA</t>
  </si>
  <si>
    <t>PFHpS</t>
  </si>
  <si>
    <t>PFPeS</t>
  </si>
  <si>
    <t>NEtFOSAA</t>
  </si>
  <si>
    <t>NMeFOSAA</t>
  </si>
  <si>
    <t>PFTA</t>
  </si>
  <si>
    <t>PFTrDA</t>
  </si>
  <si>
    <t>537.1 USED</t>
  </si>
  <si>
    <t>Hazard Index</t>
  </si>
  <si>
    <t xml:space="preserve">Maximum Contaminant Levels (ng/L) </t>
  </si>
  <si>
    <t>NA</t>
  </si>
  <si>
    <t>1 (unitless)</t>
  </si>
  <si>
    <t>W25</t>
  </si>
  <si>
    <t>NV0000015</t>
  </si>
  <si>
    <t>CARSON CITY PUBLIC WORKS - WELL 48 THAMES LN</t>
  </si>
  <si>
    <t>W28</t>
  </si>
  <si>
    <t xml:space="preserve">CARSON CITY PUBLIC WORKS - WELL 51 FOOTHILL </t>
  </si>
  <si>
    <t>W28-DUP</t>
  </si>
  <si>
    <t xml:space="preserve">CARSON CITY PUBLIC WORKS - </t>
  </si>
  <si>
    <t>W02</t>
  </si>
  <si>
    <t xml:space="preserve">CARSON CITY PUBLIC WORKS - WELL 40 MORGAN MILL </t>
  </si>
  <si>
    <t xml:space="preserve">W35 </t>
  </si>
  <si>
    <t>CARSON CITY PUBLIC WORKS - WELL 24B E 5TH ST</t>
  </si>
  <si>
    <t>W39</t>
  </si>
  <si>
    <t xml:space="preserve">CARSON CITY PUBLIC WORKS - WELL 50 </t>
  </si>
  <si>
    <t>W38</t>
  </si>
  <si>
    <t xml:space="preserve">CARSON CITY PUBLIC WORKS - WELL 41B RIVERVIEW PARK SOUTH </t>
  </si>
  <si>
    <t>W14</t>
  </si>
  <si>
    <t xml:space="preserve">CARSON CITY PUBLIC WORKS - WELL 43 BENNETT AVE </t>
  </si>
  <si>
    <t xml:space="preserve">W16 </t>
  </si>
  <si>
    <t>W13</t>
  </si>
  <si>
    <t>CARSON CITY PUBLIC WORKS - WELL 8 SILVER SAGE</t>
  </si>
  <si>
    <t xml:space="preserve">W02-FRB </t>
  </si>
  <si>
    <t xml:space="preserve">W35-FRB </t>
  </si>
  <si>
    <t>W16-FRB</t>
  </si>
  <si>
    <t>W04</t>
  </si>
  <si>
    <t>NV0000913</t>
  </si>
  <si>
    <t>TRI GENERAL IMPROVEMENT DISTRICT</t>
  </si>
  <si>
    <t>W08</t>
  </si>
  <si>
    <t>W03</t>
  </si>
  <si>
    <t>NV0001132</t>
  </si>
  <si>
    <t>RENO TECHNOLOGY PARK WATER COMPANY - RTP APPLE WELL 4</t>
  </si>
  <si>
    <t>RENO TECHNOLOGY PARK WATER COMPANY - RTP 3 WELL</t>
  </si>
  <si>
    <t>W01</t>
  </si>
  <si>
    <t>RENO TECHNOLOGY PARK WATER COMPANY - RTP 2 WELL</t>
  </si>
  <si>
    <t>W06</t>
  </si>
  <si>
    <t>NV0000062</t>
  </si>
  <si>
    <t>FERNLEY PUBLIC WORKS</t>
  </si>
  <si>
    <t>W01-FRB</t>
  </si>
  <si>
    <t>W04-FRB</t>
  </si>
  <si>
    <t>W05</t>
  </si>
  <si>
    <t>W05-FRB</t>
  </si>
  <si>
    <t>NV0000082</t>
  </si>
  <si>
    <t>INDIAN SPRINGS WATER CO INC - WELL 2</t>
  </si>
  <si>
    <t>INDIAN SPRINGS WATER CO INC - WELL 1</t>
  </si>
  <si>
    <t>NV0000145</t>
  </si>
  <si>
    <t>HILLCREST MANOR WATER USERS ASSOCIATION - WELL 1</t>
  </si>
  <si>
    <t>NV0002524</t>
  </si>
  <si>
    <t>CARLIN HONOR CAMP NDOC - Wells / Carlin Honor Camp</t>
  </si>
  <si>
    <t>NV0000088</t>
  </si>
  <si>
    <t>JACKPOT WATER SYSTEM - FIRE HOUSE WELL</t>
  </si>
  <si>
    <t>JACKPOT WATER SYSTEM - GOLF COURSE WELL</t>
  </si>
  <si>
    <t>JACKPOT WATER SYSTEM - 'WELL 6</t>
  </si>
  <si>
    <t>W06-DUP</t>
  </si>
  <si>
    <t>JACKPOT WATER SYSTEM - WELL 6 - DUPLICATE</t>
  </si>
  <si>
    <t>JACKPOT WATER SYSTEM - PARK WELL</t>
  </si>
  <si>
    <t>JACKPOT WATER SYSTEM - CACTUS PETE WELL</t>
  </si>
  <si>
    <t>W03-FRB</t>
  </si>
  <si>
    <t>JACKPOT WATER SYSTEM - CACTUS PETE WELL BLANK</t>
  </si>
  <si>
    <t>TP-1A</t>
  </si>
  <si>
    <t>NV0000167</t>
  </si>
  <si>
    <t>VIRGIN VALLEY WATER DISTRICT - TP1A WELL 01A BUNKERVILLE AS TREATMENT</t>
  </si>
  <si>
    <t>TP-27</t>
  </si>
  <si>
    <t>VIRGIN VALLEY WATER DISTRICT - AS-TP27 WELL 27B-W15 WELL 26-W06 BLEND</t>
  </si>
  <si>
    <t>TP-28</t>
  </si>
  <si>
    <t>VIRGIN VALLEY WATER DISTRICT - AS-TP28 WELL 28-W09</t>
  </si>
  <si>
    <t>TP-29</t>
  </si>
  <si>
    <t>VIRGIN VALLEY WATER DISTRICT - AS-TP29 WELL 29-W10</t>
  </si>
  <si>
    <t>TP-32</t>
  </si>
  <si>
    <t>VIRGIN VALLEY WATER DISTRICT - AS-TP32 WELL 32-W12 WELL 33-W14 BLEND</t>
  </si>
  <si>
    <t>NV0000070</t>
  </si>
  <si>
    <t>TOPAZ LAKE WATER CO INC</t>
  </si>
  <si>
    <t>NV0002044</t>
  </si>
  <si>
    <t>DOUGLAS COUNTY TOPAZ PARK - Topaz Compground</t>
  </si>
  <si>
    <t>NV0002046</t>
  </si>
  <si>
    <t>HOLBROOK STATION RV AND MHP</t>
  </si>
  <si>
    <t>NV0000067</t>
  </si>
  <si>
    <t>PINION PINES MHP</t>
  </si>
  <si>
    <t>NV0003081</t>
  </si>
  <si>
    <t>MOUNTAIN VIEW MHP</t>
  </si>
  <si>
    <t>NV0002552</t>
  </si>
  <si>
    <t>ESCAPEE CO OP OF NEVADA</t>
  </si>
  <si>
    <t>W04-DUP</t>
  </si>
  <si>
    <t>SS01</t>
  </si>
  <si>
    <t>W33</t>
  </si>
  <si>
    <t>CARSON CITY PUBLIC WORKS - Well 25B W33</t>
  </si>
  <si>
    <t>W32</t>
  </si>
  <si>
    <t>CARSON CITY PUBLIC WORKS - Well 10B W32</t>
  </si>
  <si>
    <t>W32-FRB</t>
  </si>
  <si>
    <t>CARSON CITY PUBLIC WORKS - Well 10B W32 FRB</t>
  </si>
  <si>
    <t>W301</t>
  </si>
  <si>
    <t>CARSON CITY PUBLIC WORKS - Well 33 W01</t>
  </si>
  <si>
    <t>TP10</t>
  </si>
  <si>
    <t>CARSON CITY PUBLIC WORKS - Well 11 a&amp;b TP10</t>
  </si>
  <si>
    <t>W29</t>
  </si>
  <si>
    <t>CARSON CITY PUBLIC WORKS - Well 53 W29</t>
  </si>
  <si>
    <t>NV0001159</t>
  </si>
  <si>
    <t>GOLD BAR MINE</t>
  </si>
  <si>
    <t>NV0001142</t>
  </si>
  <si>
    <t>FIORE GOLD PAN MINE</t>
  </si>
  <si>
    <t>NV0000979</t>
  </si>
  <si>
    <t>LUND SCHOOL</t>
  </si>
  <si>
    <t>NV0000863</t>
  </si>
  <si>
    <t>BAKER WATER AND SEWER GID</t>
  </si>
  <si>
    <t>TP03</t>
  </si>
  <si>
    <t>NV0000751</t>
  </si>
  <si>
    <t>GOLD RANCH CASINO</t>
  </si>
  <si>
    <t>SP01</t>
  </si>
  <si>
    <t>NV0000773</t>
  </si>
  <si>
    <t>VERDI MUTUAL WATER COMPANY</t>
  </si>
  <si>
    <t>SP01-FRB</t>
  </si>
  <si>
    <t>NV0000196</t>
  </si>
  <si>
    <t>VERDI MEADOWS UTILITY COMPANY INC</t>
  </si>
  <si>
    <t>W03-DUP</t>
  </si>
  <si>
    <t>NV0000065</t>
  </si>
  <si>
    <t>GARDNERVILLE WATER COMPANY</t>
  </si>
  <si>
    <t>W02-DUP</t>
  </si>
  <si>
    <t>W06-FRB</t>
  </si>
  <si>
    <t>W07</t>
  </si>
  <si>
    <t>NV0003032</t>
  </si>
  <si>
    <t>OROVADA WATER DISTRICT</t>
  </si>
  <si>
    <t>NV0000043</t>
  </si>
  <si>
    <t>CRESCENT VALLEY WATER SYSTEM</t>
  </si>
  <si>
    <t>W09</t>
  </si>
  <si>
    <t>W10</t>
  </si>
  <si>
    <t>NV0000168</t>
  </si>
  <si>
    <t>TOWN OF MINDEN</t>
  </si>
  <si>
    <t>NV0000282</t>
  </si>
  <si>
    <t>STEAMBOAT SPRINGS WATERWORKS INC</t>
  </si>
  <si>
    <t>NV0000199</t>
  </si>
  <si>
    <t>KE TA MOBILE HOME PARK</t>
  </si>
  <si>
    <t>TP04</t>
  </si>
  <si>
    <t>NV0000004</t>
  </si>
  <si>
    <t>KINGSBURY GID</t>
  </si>
  <si>
    <t>TP04-DUP</t>
  </si>
  <si>
    <t>NV0000162</t>
  </si>
  <si>
    <t>MCDERMITT WATER SYSTEM</t>
  </si>
  <si>
    <t>NV0000072</t>
  </si>
  <si>
    <t>GOLDFIELD TOWN WATER</t>
  </si>
  <si>
    <t>TP02</t>
  </si>
  <si>
    <t>NV0000363</t>
  </si>
  <si>
    <t>SILVER PEAK WATER SYSTEM</t>
  </si>
  <si>
    <t>NV0004108</t>
  </si>
  <si>
    <t>SPEED VEGAS</t>
  </si>
  <si>
    <t>NV0000147</t>
  </si>
  <si>
    <t>BERMUDA PALMS MANAGEMENT LLC - Well 01</t>
  </si>
  <si>
    <t>BERMUDA PALMS MANAGEMENT LLC - FRB</t>
  </si>
  <si>
    <t>NV0001015</t>
  </si>
  <si>
    <t>MT CHARLESTON WATER COMPANY</t>
  </si>
  <si>
    <t>NV0001080</t>
  </si>
  <si>
    <t>HARRIS SPRINGS RANCH</t>
  </si>
  <si>
    <t>NV0002152</t>
  </si>
  <si>
    <t>NYE COUNTY COMPLEX</t>
  </si>
  <si>
    <t>W01-DUP</t>
  </si>
  <si>
    <t>NV0004139</t>
  </si>
  <si>
    <t>PAHRUMP MUSEUM</t>
  </si>
  <si>
    <t>NV0004115</t>
  </si>
  <si>
    <t>KELLOGG PARK</t>
  </si>
  <si>
    <t>NV0004138</t>
  </si>
  <si>
    <t>BLOSSER PARK</t>
  </si>
  <si>
    <t>NV0005037</t>
  </si>
  <si>
    <t>AMARGOSA TOWN COMPLEX</t>
  </si>
  <si>
    <t>NV0003061</t>
  </si>
  <si>
    <t>AMARGOSA SENIOR CENTER</t>
  </si>
  <si>
    <t>NV0000268</t>
  </si>
  <si>
    <t>WALKER LAKE GID</t>
  </si>
  <si>
    <t>NV0000073</t>
  </si>
  <si>
    <t>HAWTHORNE UTILITIES</t>
  </si>
  <si>
    <t>W05-DUP</t>
  </si>
  <si>
    <t>NV0000074</t>
  </si>
  <si>
    <t>MINA LUNING WATER SYSTEM</t>
  </si>
  <si>
    <t>TP01</t>
  </si>
  <si>
    <t>NV0000240</t>
  </si>
  <si>
    <t>STOREY COUNTY WATER DISTRICT</t>
  </si>
  <si>
    <t>STOREY COUNTY WATER DISTRICT - NV0000774-W01</t>
  </si>
  <si>
    <t>STOREY COUNTY WATER DISTRICT - NV0000774-W01-FRB</t>
  </si>
  <si>
    <t>STOREY COUNTY WATER DISTRICT - NV0000750-W02</t>
  </si>
  <si>
    <t>NV0000287</t>
  </si>
  <si>
    <t>KINGS ROW TP</t>
  </si>
  <si>
    <t>NV0000140</t>
  </si>
  <si>
    <t>LUNA VISTA</t>
  </si>
  <si>
    <t>NV0000319</t>
  </si>
  <si>
    <t>ROARK ESTATES WATER ASSOC</t>
  </si>
  <si>
    <t>NV0002577</t>
  </si>
  <si>
    <t>SCPPA APEX GENERATING STATION</t>
  </si>
  <si>
    <t>NV0000221</t>
  </si>
  <si>
    <t>SPIRIT MOUNTAIN UTILITY COMPANY</t>
  </si>
  <si>
    <t>NV0000307</t>
  </si>
  <si>
    <t>LEE CANYON SKI AREA - NV0000307 - Well 2</t>
  </si>
  <si>
    <t>NV0004000</t>
  </si>
  <si>
    <t>COLD CREEK CANYON HOMEOWNERS - NV0004000 - Well 1 Upper</t>
  </si>
  <si>
    <t>COLD CREEK CANYON HOMEOWNERS - NV0004000 - Well 3 lower</t>
  </si>
  <si>
    <t>NV0000245</t>
  </si>
  <si>
    <t>WELLS MUNICIPAL WATER DEPARTMENT</t>
  </si>
  <si>
    <t>NV0000351</t>
  </si>
  <si>
    <t>SOUTH CRESTVIEW HOMEOWNERS</t>
  </si>
  <si>
    <t>SP02</t>
  </si>
  <si>
    <t>NV0000732</t>
  </si>
  <si>
    <t>MOUNT ROSE BOWL PROPERTY OWNERS WATER CO</t>
  </si>
  <si>
    <t>ST02</t>
  </si>
  <si>
    <t>DOUGLAS COUNTY TOPAZ PARK</t>
  </si>
  <si>
    <t>NV0000260</t>
  </si>
  <si>
    <t>ROUND HILL GID</t>
  </si>
  <si>
    <t>W102</t>
  </si>
  <si>
    <t>ST07</t>
  </si>
  <si>
    <t>NV0000044</t>
  </si>
  <si>
    <t>EUREKA WATER ASSOCIATION</t>
  </si>
  <si>
    <t>NV0002574</t>
  </si>
  <si>
    <t>DEVILS GATE GID DISTRICT 1</t>
  </si>
  <si>
    <t>NV0000175</t>
  </si>
  <si>
    <t>NORTH LAS VEGAS UTILITIES</t>
  </si>
  <si>
    <t>ST01</t>
  </si>
  <si>
    <t>NV0001107</t>
  </si>
  <si>
    <t>KAPEX WATER SYSTEM CITY OF NLV</t>
  </si>
  <si>
    <t>NORTH LAS VEGAS UTILITIES - NV0000175-Cheyenne</t>
  </si>
  <si>
    <t>W35</t>
  </si>
  <si>
    <t>NV0000356</t>
  </si>
  <si>
    <t>GLENBROOK WATER COOPERATIVE INC</t>
  </si>
  <si>
    <t>NV0002050</t>
  </si>
  <si>
    <t>LOGAN CREEK ESTATES GID</t>
  </si>
  <si>
    <t>VIRGIN VALLEY WATER DISTRICT</t>
  </si>
  <si>
    <t>W13-DUP</t>
  </si>
  <si>
    <t>W12</t>
  </si>
  <si>
    <t>W15</t>
  </si>
  <si>
    <t>W31</t>
  </si>
  <si>
    <t>CARSON CITY PUBLIC WORKS - NV0000015-Well 55 W31</t>
  </si>
  <si>
    <t>W31 FRB</t>
  </si>
  <si>
    <t>CARSON CITY PUBLIC WORKS - NV0000015-Well 55 W31 FRB</t>
  </si>
  <si>
    <t>W18</t>
  </si>
  <si>
    <t>CARSON CITY PUBLIC WORKS - NV0000015-Well 6 W18</t>
  </si>
  <si>
    <t>W19</t>
  </si>
  <si>
    <t>CARSON CITY PUBLIC WORKS - NV0000015-Well 5 W19</t>
  </si>
  <si>
    <t>W40</t>
  </si>
  <si>
    <t>CARSON CITY PUBLIC WORKS - NV0000015-Well 3B W40</t>
  </si>
  <si>
    <t>CARSON CITY PUBLIC WORKS - NV0000015-Well 45 W12</t>
  </si>
  <si>
    <t>W30</t>
  </si>
  <si>
    <t>CARSON CITY PUBLIC WORKS - NV0000015-Well 54 W30</t>
  </si>
  <si>
    <t>TP07</t>
  </si>
  <si>
    <t>NV0000254</t>
  </si>
  <si>
    <t>WINNEMUCCA FARMS INC</t>
  </si>
  <si>
    <t>NV0000224</t>
  </si>
  <si>
    <t>STAGECOACH GID</t>
  </si>
  <si>
    <t>W01 - DUP</t>
  </si>
  <si>
    <t>NV0002202</t>
  </si>
  <si>
    <t>GRANITE CONSTRUCTION</t>
  </si>
  <si>
    <t>TP27</t>
  </si>
  <si>
    <t>TP28</t>
  </si>
  <si>
    <t>TP29</t>
  </si>
  <si>
    <t>TP31</t>
  </si>
  <si>
    <t>TP33 (1A - Blend)</t>
  </si>
  <si>
    <t>TP32</t>
  </si>
  <si>
    <t>W01 - FRB</t>
  </si>
  <si>
    <t>W01 - DUP - FRB</t>
  </si>
  <si>
    <t>TP12</t>
  </si>
  <si>
    <t>NV0004053</t>
  </si>
  <si>
    <t>HODGES TRANSPORTATION CO</t>
  </si>
  <si>
    <t>W02-FRB</t>
  </si>
  <si>
    <t>NV0000819</t>
  </si>
  <si>
    <t>PALM GARDENS WATER CO OP - W-02 TPB-01 WATER TANK NV0000819</t>
  </si>
  <si>
    <t>STO1</t>
  </si>
  <si>
    <t>NV0001042</t>
  </si>
  <si>
    <t>RIVERSIDE RESORT</t>
  </si>
  <si>
    <t>STO1-FRB</t>
  </si>
  <si>
    <t>W04-DUP-FRB</t>
  </si>
  <si>
    <t>PALM GARDENS WATER CO OP</t>
  </si>
  <si>
    <t>NV0000246</t>
  </si>
  <si>
    <t>WEST WENDOVER WATER SYSTEM - NV0000246-06</t>
  </si>
  <si>
    <t>WEST WENDOVER WATER SYSTEM - NV0000246-08</t>
  </si>
  <si>
    <t>WEST WENDOVER WATER SYSTEM - NV0000246-03</t>
  </si>
  <si>
    <t>WEST WENDOVER WATER SYSTEM - NV0000246-04</t>
  </si>
  <si>
    <t>SP04</t>
  </si>
  <si>
    <t>NV0000160</t>
  </si>
  <si>
    <t>MOAPA VALLEY WATER DISTRICT</t>
  </si>
  <si>
    <t>TP07-DUP</t>
  </si>
  <si>
    <t>TP06</t>
  </si>
  <si>
    <t>NV0000013</t>
  </si>
  <si>
    <t>CALIENTE PUBLIC UTILITIES</t>
  </si>
  <si>
    <t>W08-DUP</t>
  </si>
  <si>
    <t>NV0000009</t>
  </si>
  <si>
    <t>BEATTY WATER AND SANITATION DISTRICT</t>
  </si>
  <si>
    <t>SS29</t>
  </si>
  <si>
    <t>NV0000369</t>
  </si>
  <si>
    <t>BIG VALLEY MHP</t>
  </si>
  <si>
    <t>NV0000071</t>
  </si>
  <si>
    <t>GERLACH GID</t>
  </si>
  <si>
    <t>FERNLEY PUBLIC WORKS - Well 11</t>
  </si>
  <si>
    <t>FERNLEY PUBLIC WORKS - Well 11 - Field Blank</t>
  </si>
  <si>
    <t>FERNLEY PUBLIC WORKS - Well 13</t>
  </si>
  <si>
    <t>FERNLEY PUBLIC WORKS - Well 13 - Field Blank</t>
  </si>
  <si>
    <t>FERNLEY PUBLIC WORKS - Well 14</t>
  </si>
  <si>
    <t>FERNLEY PUBLIC WORKS - Well 4</t>
  </si>
  <si>
    <t>FERNLEY PUBLIC WORKS - Well 4 - Field Blank</t>
  </si>
  <si>
    <t>FERNLEY PUBLIC WORKS - Well 9</t>
  </si>
  <si>
    <t>FERNLEY PUBLIC WORKS - Well 9 - Field Blank</t>
  </si>
  <si>
    <t>FERNLEY PUBLIC WORKS - Well 9A</t>
  </si>
  <si>
    <t>FERNLEY PUBLIC WORKS - Well 9A - Field Blank</t>
  </si>
  <si>
    <t>NV0000163</t>
  </si>
  <si>
    <t>MCGILL WATER AND SEWER DIST</t>
  </si>
  <si>
    <t>CC01</t>
  </si>
  <si>
    <t>NV0000164</t>
  </si>
  <si>
    <t>RUTH WATER DISTRICT</t>
  </si>
  <si>
    <t>NV0005033</t>
  </si>
  <si>
    <t>ANCHOR IN MHP</t>
  </si>
  <si>
    <t>NV0005036</t>
  </si>
  <si>
    <t>SHERIS RANCH</t>
  </si>
  <si>
    <t>CARSON CITY PUBLIC WORKS - Well 43 W14</t>
  </si>
  <si>
    <t>CARSON CITY PUBLIC WORKS - Well 54 W30</t>
  </si>
  <si>
    <t>W16</t>
  </si>
  <si>
    <t>CARSON CITY PUBLIC WORKS - Well 9 W16</t>
  </si>
  <si>
    <t>CARSON CITY PUBLIC WORKS - Well 9 W16 FRB</t>
  </si>
  <si>
    <t>CARSON CITY PUBLIC WORKS - Well 8 W13</t>
  </si>
  <si>
    <t>CARSON CITY PUBLIC WORKS - Well 45 W12</t>
  </si>
  <si>
    <t>CARSON CITY PUBLIC WORKS - Well 34 W08</t>
  </si>
  <si>
    <t>NV0002095</t>
  </si>
  <si>
    <t>PILOT TRAVEL CENTER 485</t>
  </si>
  <si>
    <t>NV0001045</t>
  </si>
  <si>
    <t>GOODSPRINGS ES CLARK COMMUNITY CENTER - NV0001045</t>
  </si>
  <si>
    <t>GOODSPRINGS ES CLARK COMMUNITY CENTER - NV0001045 - FRB</t>
  </si>
  <si>
    <t>NV0001212</t>
  </si>
  <si>
    <t>SANDY VALLEY HIGH SCHOOL CCSD</t>
  </si>
  <si>
    <t>NV0004001</t>
  </si>
  <si>
    <t>SANDY VALLEY SCHOOLS ES MS CCSD</t>
  </si>
  <si>
    <t>NV0002602</t>
  </si>
  <si>
    <t>LOVES TRAVEL STOP AND COUNTRY STORE</t>
  </si>
  <si>
    <t>TPAS</t>
  </si>
  <si>
    <t>TPAS-FRB</t>
  </si>
  <si>
    <t>W05-FRB-DUP</t>
  </si>
  <si>
    <t>TP01-DUP</t>
  </si>
  <si>
    <t>NV0000189</t>
  </si>
  <si>
    <t>TUSCARORA WATER SYSTEM</t>
  </si>
  <si>
    <t>WELLS MUNICIPAL WATER DEPARTMENT - NV0000088-W01</t>
  </si>
  <si>
    <t>WELLS MUNICIPAL WATER DEPARTMENT - NV0000088-W01-FRB</t>
  </si>
  <si>
    <t>W07-DUP</t>
  </si>
  <si>
    <t>CARSON CITY PUBLIC WORKS</t>
  </si>
  <si>
    <t>NV0001148</t>
  </si>
  <si>
    <t>DIAMOND PLASTICS</t>
  </si>
  <si>
    <t>NV0000805</t>
  </si>
  <si>
    <t>VALLEY VIEW RV PARK</t>
  </si>
  <si>
    <t>WEST WENDOVER WATER SYSTEM</t>
  </si>
  <si>
    <t>W08 (Well 2)</t>
  </si>
  <si>
    <t>RENO TECHNOLOGY PARK WATER COMPANY</t>
  </si>
  <si>
    <t>NV0000005</t>
  </si>
  <si>
    <t>ALAMO SEWER AND WATER GID</t>
  </si>
  <si>
    <t>NV0000106</t>
  </si>
  <si>
    <t>EASTLAND HEIGHTS WATER ASSOCIATION - NV0000106-Valley Well</t>
  </si>
  <si>
    <t>EASTLAND HEIGHTS WATER ASSOCIATION - NV0000106-Valley Well Field Blank</t>
  </si>
  <si>
    <t>NV0001086</t>
  </si>
  <si>
    <t>GREAT BASIN WATER CO  SPANISH SPRINGS</t>
  </si>
  <si>
    <t>W02-DUP-FRB</t>
  </si>
  <si>
    <t>NV0000207</t>
  </si>
  <si>
    <t>GREAT BASIN WATER CO  COLD SPRINGS</t>
  </si>
  <si>
    <t>NV0000017</t>
  </si>
  <si>
    <t>COTTONWOOD MHP</t>
  </si>
  <si>
    <t>COTTONWOOD MHP - MIDDLE WELL DW - DW107</t>
  </si>
  <si>
    <t>COTTONWOOD MHP - NORTH WELL DW- DW108</t>
  </si>
  <si>
    <t>COTTONWOOD MHP - SOUTH WELL DW - DW109</t>
  </si>
  <si>
    <t>COTTONWOOD MHP - SOUTH WELL DW - DW123</t>
  </si>
  <si>
    <t>NV0000834</t>
  </si>
  <si>
    <t>CLEAR CREEK YOUTH CAMP</t>
  </si>
  <si>
    <t>NV0000362</t>
  </si>
  <si>
    <t>BIG FIVE PARK</t>
  </si>
  <si>
    <t>NV0002538</t>
  </si>
  <si>
    <t>C VALLEY MHP</t>
  </si>
  <si>
    <t>R01</t>
  </si>
  <si>
    <t>NV0000314</t>
  </si>
  <si>
    <t>TORREY PINES TINA LN WTR ASSOC - NV0000314-Water Well</t>
  </si>
  <si>
    <t>TORREY PINES TINA LN WTR ASSOC - NV0000314-Water Well Field Blank</t>
  </si>
  <si>
    <t>W32 FRB</t>
  </si>
  <si>
    <t>NV0005032</t>
  </si>
  <si>
    <t>COUNTRY VIEW ESTATES GBWC</t>
  </si>
  <si>
    <t>NV0000408</t>
  </si>
  <si>
    <t>CALVADA MEADOWS  GBWC</t>
  </si>
  <si>
    <t>NV0000270</t>
  </si>
  <si>
    <t>GREAT BASIN WATER COMPANY</t>
  </si>
  <si>
    <t>NV0001093</t>
  </si>
  <si>
    <t>SPRING MOUNTAIN MOTOR SPORTS RANCH</t>
  </si>
  <si>
    <t>NV0000920</t>
  </si>
  <si>
    <t>MOUNTAIN FALLS WATER SYSTEM GBWC</t>
  </si>
  <si>
    <t>NV0000066</t>
  </si>
  <si>
    <t>GARDNERVILLE RANCHOS GID</t>
  </si>
  <si>
    <t>W11</t>
  </si>
  <si>
    <t>W11-DUP</t>
  </si>
  <si>
    <t>W09-FRB</t>
  </si>
  <si>
    <t>NV0000430</t>
  </si>
  <si>
    <t>FORT APACHE ANN NE WATER ASSOC</t>
  </si>
  <si>
    <t>NV0001000</t>
  </si>
  <si>
    <t>LHOIST NORTH AMERICA</t>
  </si>
  <si>
    <t>NV0000370</t>
  </si>
  <si>
    <t>RAINBOW GARDENS WATER USERS - NV0000370-Well 01</t>
  </si>
  <si>
    <t>W30-FRB</t>
  </si>
  <si>
    <t>Notes:</t>
  </si>
  <si>
    <t xml:space="preserve">11Cl-PF3OUdS - 11-Chloroeicosafluoro-3-oxaundecan
e-1-sulfonic acid </t>
  </si>
  <si>
    <t xml:space="preserve">9Cl-PF3ONS - 9-Chlorohexadecafluoro-3-oxanonane-1-sulfonic acid </t>
  </si>
  <si>
    <t xml:space="preserve">ADONA - 4,8-Dioxa-3H-perfluorononanoic acid </t>
  </si>
  <si>
    <t xml:space="preserve">HFPO-DA/GenX - Hexafluoropropylene Oxide Dimer Acid </t>
  </si>
  <si>
    <t xml:space="preserve">PFBS - Perfluorobutanesulfonic acid </t>
  </si>
  <si>
    <t>PFDA - Perfluorodecanoic acid</t>
  </si>
  <si>
    <t xml:space="preserve">PFDoA - Perfluorododecanoic acid </t>
  </si>
  <si>
    <t xml:space="preserve">PFHpA - Perfluoroheptanoic acid </t>
  </si>
  <si>
    <t>PFHxS - Perfluorohexanesulfonic acid</t>
  </si>
  <si>
    <t xml:space="preserve">PFHxA - Perfluorohexanoic acid </t>
  </si>
  <si>
    <t xml:space="preserve">PFNA - Perfluorononanoic acid </t>
  </si>
  <si>
    <t xml:space="preserve">PFOS - Perfluorooctanesulfonic acid </t>
  </si>
  <si>
    <t xml:space="preserve">PFOA - Perfluorooctanoic acid </t>
  </si>
  <si>
    <t xml:space="preserve">PFUnA - Perfluoroundecanoic acid </t>
  </si>
  <si>
    <t xml:space="preserve">PFBA - Perfluorobutanoic acid </t>
  </si>
  <si>
    <t xml:space="preserve">8:2 FTS - 1H,1H,2H,2H-Perfluorodecane sulfonic acid </t>
  </si>
  <si>
    <t>4:2 FTS - 1H,1H,2H,2H-Perfluorohexane sulfonic acid</t>
  </si>
  <si>
    <t xml:space="preserve">6:2 FTS - 1H,1H,2H,2H-Perfluorooctane sulfonic acid </t>
  </si>
  <si>
    <t xml:space="preserve">NFDHA - Nonafluoro-3,6-dioxaheptanoic acid </t>
  </si>
  <si>
    <t>2025 Samples completed SINCE 7/9/2024</t>
  </si>
  <si>
    <t>PFEESA - Perfluoro (2-ethoxyethane) sulfonic acid</t>
  </si>
  <si>
    <t xml:space="preserve">PFMPA - Perfluoro-3-methoxypropanoic acid </t>
  </si>
  <si>
    <t xml:space="preserve">Samples are Color Coded Based on Compliance Monitoring Standards </t>
  </si>
  <si>
    <t xml:space="preserve">PFMBA - Perfluoro-4-methoxybutanoic acid </t>
  </si>
  <si>
    <r>
      <t>Non-Detect = '</t>
    </r>
    <r>
      <rPr>
        <i/>
        <sz val="11"/>
        <rFont val="Calibri"/>
        <family val="2"/>
      </rPr>
      <t>Blank' /or '0'</t>
    </r>
  </si>
  <si>
    <t xml:space="preserve">PFPeA - Perfluoropentanoic acid </t>
  </si>
  <si>
    <r>
      <t xml:space="preserve">Detection Below Trigger Level = 'results </t>
    </r>
    <r>
      <rPr>
        <i/>
        <sz val="11"/>
        <rFont val="Calibri"/>
        <family val="2"/>
      </rPr>
      <t>ng/l'</t>
    </r>
  </si>
  <si>
    <t xml:space="preserve">PFHpS - Perfluoroheptanesulfonic acid </t>
  </si>
  <si>
    <r>
      <t>Detection Above Trigger Level = '</t>
    </r>
    <r>
      <rPr>
        <sz val="11"/>
        <color rgb="FFFFC000"/>
        <rFont val="Calibri"/>
        <family val="2"/>
      </rPr>
      <t xml:space="preserve">results </t>
    </r>
    <r>
      <rPr>
        <i/>
        <sz val="11"/>
        <color rgb="FFFFC000"/>
        <rFont val="Calibri"/>
        <family val="2"/>
      </rPr>
      <t>ng/l</t>
    </r>
    <r>
      <rPr>
        <i/>
        <sz val="11"/>
        <rFont val="Calibri"/>
        <family val="2"/>
      </rPr>
      <t>'</t>
    </r>
  </si>
  <si>
    <t xml:space="preserve">PFPeS - Perfluoropentanesulfonic acid </t>
  </si>
  <si>
    <r>
      <t>Detection Above MCL = '</t>
    </r>
    <r>
      <rPr>
        <sz val="11"/>
        <color rgb="FFFF0000"/>
        <rFont val="Calibri"/>
        <family val="2"/>
      </rPr>
      <t xml:space="preserve">results </t>
    </r>
    <r>
      <rPr>
        <i/>
        <sz val="11"/>
        <color rgb="FFFF0000"/>
        <rFont val="Calibri"/>
        <family val="2"/>
      </rPr>
      <t>ng/l</t>
    </r>
    <r>
      <rPr>
        <i/>
        <sz val="11"/>
        <rFont val="Calibri"/>
        <family val="2"/>
      </rPr>
      <t>'</t>
    </r>
  </si>
  <si>
    <t xml:space="preserve">NEtFOSAA - N-ethylperfluorooctanesulfonamidoacetic acid </t>
  </si>
  <si>
    <t xml:space="preserve">NMeFOSAA - N-methylperfluorooctanesulfonamidoacetic acid </t>
  </si>
  <si>
    <t xml:space="preserve">PFTA - Perfluorotetradecanoic acid </t>
  </si>
  <si>
    <t xml:space="preserve">PFTrDA - Perfluorotridecanoic acid </t>
  </si>
  <si>
    <t>ng/L - nanograms per liter</t>
  </si>
  <si>
    <t>NA - Not Applicable</t>
  </si>
  <si>
    <t>Values in bold are above method reporting limits</t>
  </si>
  <si>
    <t>(B)- Analyte was found in associated method blank</t>
  </si>
  <si>
    <t xml:space="preserve">(H)- sample was analyzed beyond specified hold time </t>
  </si>
  <si>
    <t xml:space="preserve">* - data do not meet analytical method compliance requirements </t>
  </si>
  <si>
    <t xml:space="preserve">NR - not reported </t>
  </si>
  <si>
    <t>DUP - Duplicate Sample</t>
  </si>
  <si>
    <t>FRB - dedicated field reagent blank bottle</t>
  </si>
  <si>
    <r>
      <t>Sample Date</t>
    </r>
    <r>
      <rPr>
        <b/>
        <vertAlign val="superscript"/>
        <sz val="11"/>
        <color theme="1"/>
        <rFont val="Calibri"/>
        <family val="2"/>
      </rPr>
      <t xml:space="preserve"> </t>
    </r>
  </si>
  <si>
    <t>Sample Location</t>
  </si>
  <si>
    <t>PFAS Compounds (ng/L) - EPA Method 1633</t>
  </si>
  <si>
    <t>PFTeDA</t>
  </si>
  <si>
    <t>PFNS</t>
  </si>
  <si>
    <t>PFDS</t>
  </si>
  <si>
    <t>PFDoS</t>
  </si>
  <si>
    <t>PFOSA</t>
  </si>
  <si>
    <t>NMeFOSA</t>
  </si>
  <si>
    <t>NEtFOSA</t>
  </si>
  <si>
    <t>NMeFOSE</t>
  </si>
  <si>
    <t>NEtFOSE</t>
  </si>
  <si>
    <t>HFPO-DA</t>
  </si>
  <si>
    <t>3:3FTCA</t>
  </si>
  <si>
    <t>5:3FTCA</t>
  </si>
  <si>
    <t>7:3FTCA</t>
  </si>
  <si>
    <t>SP37</t>
  </si>
  <si>
    <t>&lt;0.714</t>
  </si>
  <si>
    <t>&lt;0.357</t>
  </si>
  <si>
    <t>&lt;0.393</t>
  </si>
  <si>
    <t>&lt;0.414</t>
  </si>
  <si>
    <t>&lt;0.578</t>
  </si>
  <si>
    <t>&lt;0.378</t>
  </si>
  <si>
    <t>&lt;1.78</t>
  </si>
  <si>
    <t>&lt;0.278</t>
  </si>
  <si>
    <t>&lt;0.514</t>
  </si>
  <si>
    <t>IN30</t>
  </si>
  <si>
    <t>&lt;0.697</t>
  </si>
  <si>
    <t>&lt;0.348</t>
  </si>
  <si>
    <t>&lt;0.383</t>
  </si>
  <si>
    <t>&lt;0.404</t>
  </si>
  <si>
    <t>&lt;0.564</t>
  </si>
  <si>
    <t>&lt;0.369</t>
  </si>
  <si>
    <t>&lt;1.74</t>
  </si>
  <si>
    <t>&lt;0.272</t>
  </si>
  <si>
    <t>&lt;0.502</t>
  </si>
  <si>
    <t>IN30-FB</t>
  </si>
  <si>
    <t>&lt;0.793</t>
  </si>
  <si>
    <t>&lt;0.396</t>
  </si>
  <si>
    <t>&lt;0.436</t>
  </si>
  <si>
    <t>&lt;0.460</t>
  </si>
  <si>
    <t>&lt;0.642</t>
  </si>
  <si>
    <t>&lt;0.420</t>
  </si>
  <si>
    <t>&lt;1.98</t>
  </si>
  <si>
    <t>&lt;0.309</t>
  </si>
  <si>
    <t>&lt;0.571</t>
  </si>
  <si>
    <t>IN29</t>
  </si>
  <si>
    <t>&lt;0.717</t>
  </si>
  <si>
    <t>&lt;0.359</t>
  </si>
  <si>
    <t>&lt;0.394</t>
  </si>
  <si>
    <t>&lt;0.416</t>
  </si>
  <si>
    <t>&lt;0.581</t>
  </si>
  <si>
    <t>&lt;0.380</t>
  </si>
  <si>
    <t>&lt;1.79</t>
  </si>
  <si>
    <t>&lt;0.280</t>
  </si>
  <si>
    <t>&lt;0.516</t>
  </si>
  <si>
    <t>IN28</t>
  </si>
  <si>
    <t>&lt;0.699</t>
  </si>
  <si>
    <t>&lt;0.350</t>
  </si>
  <si>
    <t>&lt;0.385</t>
  </si>
  <si>
    <t>&lt;0.406</t>
  </si>
  <si>
    <t>&lt;0.567</t>
  </si>
  <si>
    <t>&lt;0.371</t>
  </si>
  <si>
    <t>&lt;1.75</t>
  </si>
  <si>
    <t>&lt;0.273</t>
  </si>
  <si>
    <t>&lt;0.504</t>
  </si>
  <si>
    <t>IN01-FB</t>
  </si>
  <si>
    <t>&lt;0.916</t>
  </si>
  <si>
    <t>&lt;0.458</t>
  </si>
  <si>
    <t>&lt;0.532</t>
  </si>
  <si>
    <t>&lt;0.742</t>
  </si>
  <si>
    <t>&lt;0.494</t>
  </si>
  <si>
    <t>&lt;0.486</t>
  </si>
  <si>
    <t>&lt;2.29</t>
  </si>
  <si>
    <t>&lt;0.660</t>
  </si>
  <si>
    <t>IN01</t>
  </si>
  <si>
    <t>&lt;0.753</t>
  </si>
  <si>
    <t>&lt;0.377</t>
  </si>
  <si>
    <t>&lt;0.437</t>
  </si>
  <si>
    <t>&lt;0.610</t>
  </si>
  <si>
    <t>&lt;0.399</t>
  </si>
  <si>
    <t>&lt;1.88</t>
  </si>
  <si>
    <t>&lt;0.294</t>
  </si>
  <si>
    <t>&lt;0.542</t>
  </si>
  <si>
    <t>IN02</t>
  </si>
  <si>
    <t>&lt;0.843</t>
  </si>
  <si>
    <t>&lt;0.421</t>
  </si>
  <si>
    <t>&lt;0.464</t>
  </si>
  <si>
    <t>&lt;0.489</t>
  </si>
  <si>
    <t>&lt;0.683</t>
  </si>
  <si>
    <t>&lt;0.454</t>
  </si>
  <si>
    <t>&lt;0.447</t>
  </si>
  <si>
    <t>&lt;2.11</t>
  </si>
  <si>
    <t>&lt;0.329</t>
  </si>
  <si>
    <t>&lt;0.607</t>
  </si>
  <si>
    <t>IN02-FB</t>
  </si>
  <si>
    <t>&lt;0.817</t>
  </si>
  <si>
    <t>&lt;0.408</t>
  </si>
  <si>
    <t>&lt;0.449</t>
  </si>
  <si>
    <t>&lt;0.474</t>
  </si>
  <si>
    <t>&lt;0.662</t>
  </si>
  <si>
    <t>&lt;0.440</t>
  </si>
  <si>
    <t>&lt;0.433</t>
  </si>
  <si>
    <t>&lt;2.04</t>
  </si>
  <si>
    <t>&lt;0.319</t>
  </si>
  <si>
    <t>&lt;0.588</t>
  </si>
  <si>
    <t>&lt;0.730</t>
  </si>
  <si>
    <t>&lt;0.365</t>
  </si>
  <si>
    <t>&lt;0.401</t>
  </si>
  <si>
    <t>&lt;0.423</t>
  </si>
  <si>
    <t>&lt;0.591</t>
  </si>
  <si>
    <t>&lt;0.387</t>
  </si>
  <si>
    <t>&lt;1.82</t>
  </si>
  <si>
    <t>&lt;0.285</t>
  </si>
  <si>
    <t>&lt;0.525</t>
  </si>
  <si>
    <t>&lt;0.792</t>
  </si>
  <si>
    <t>&lt;0.435</t>
  </si>
  <si>
    <t>&lt;0.459</t>
  </si>
  <si>
    <t>&lt;0.641</t>
  </si>
  <si>
    <t>&lt;0.570</t>
  </si>
  <si>
    <t>&lt;0.795</t>
  </si>
  <si>
    <t>&lt;0.397</t>
  </si>
  <si>
    <t>&lt;0.461</t>
  </si>
  <si>
    <t>&lt;0.644</t>
  </si>
  <si>
    <t>&lt;1.99</t>
  </si>
  <si>
    <t>&lt;0.310</t>
  </si>
  <si>
    <t>&lt;0.572</t>
  </si>
  <si>
    <t>&lt;0.806</t>
  </si>
  <si>
    <t>&lt;0.403</t>
  </si>
  <si>
    <t>&lt;0.443</t>
  </si>
  <si>
    <t>&lt;0.467</t>
  </si>
  <si>
    <t>&lt;0.653</t>
  </si>
  <si>
    <t>&lt;0.427</t>
  </si>
  <si>
    <t>&lt;2.01</t>
  </si>
  <si>
    <t>&lt;0.314</t>
  </si>
  <si>
    <t>&lt;0.580</t>
  </si>
  <si>
    <t>SP01-FB</t>
  </si>
  <si>
    <t xml:space="preserve"> PFBA - Perfluorobutanoic acid</t>
  </si>
  <si>
    <t>PFPeA - Perfluoropentanoic acid</t>
  </si>
  <si>
    <t>PFOA - Perfluorooctanoic acid</t>
  </si>
  <si>
    <t xml:space="preserve">PFDA - Perfluorodecanoic acid </t>
  </si>
  <si>
    <t>PFTeDA - Perfluorotetradecanoic acid</t>
  </si>
  <si>
    <t xml:space="preserve">PFHxS - Perfluorohexanesulfonic acid </t>
  </si>
  <si>
    <t xml:space="preserve">PFNS - Perfluorononanesulfonic acid </t>
  </si>
  <si>
    <t xml:space="preserve">PFDS - Perfluorodecanesulfonic acid </t>
  </si>
  <si>
    <t xml:space="preserve">PFDoS - Perfluorododecanesulfonic acid </t>
  </si>
  <si>
    <t xml:space="preserve">4:2 FTS - 1H,1H,2H,2H-Perfluorohexane sulfonic acid </t>
  </si>
  <si>
    <t xml:space="preserve">PFOSA - Perfluorooctanesulfonamide </t>
  </si>
  <si>
    <t xml:space="preserve">NMeFOSA - N-methylperfluorooctane sulfonamide </t>
  </si>
  <si>
    <t xml:space="preserve">NEtFOSA - N-ethylperfluorooctane sulfonamide </t>
  </si>
  <si>
    <t xml:space="preserve">NMeFOSE - N-methylperfluorooctane sulfonamidoethanol </t>
  </si>
  <si>
    <t xml:space="preserve">NEtFOSE - N-ethylperfluorooctane sulfonamidoethanol </t>
  </si>
  <si>
    <t xml:space="preserve">HFPO-DA - Hexafluoropropylene Oxide Dimer Acid </t>
  </si>
  <si>
    <t>PFMPA - Perfluoro-3-methoxypropanoic acid (PFMPA)</t>
  </si>
  <si>
    <t xml:space="preserve">PFMBA - Perfluoro-4-methoxybutanoic acid  </t>
  </si>
  <si>
    <t>9Cl-PF3ONS - 9-Chlorohexadecafluoro-3-oxanonane-1-sulfonic acid</t>
  </si>
  <si>
    <t xml:space="preserve">11Cl-PF3OUdS - 11-Chloroeicosafluoro-3-oxaundecane-1-sulfonic acid </t>
  </si>
  <si>
    <t xml:space="preserve">PFEESA - Perfluoro (2-ethoxyethane) sulfonic acid </t>
  </si>
  <si>
    <t xml:space="preserve">3:3 FTCA - 3-Perfluoropropylpropanoic acid </t>
  </si>
  <si>
    <t xml:space="preserve">5:3 FTCA - 3-Perfluoropentylpropanoic acid </t>
  </si>
  <si>
    <t xml:space="preserve">7:3 FTCA - 3-Perfluoroheptylpropanoic acid </t>
  </si>
  <si>
    <t>(J)- Result is less than RL but greater than or equal to MDL and the concentration is an appropriate value</t>
  </si>
  <si>
    <t xml:space="preserve">(I)- Value is estimated maximum possible concetration </t>
  </si>
  <si>
    <t xml:space="preserve">(*-) -LCS and/or LCSD is outside acceptance limits, low biased. </t>
  </si>
  <si>
    <t>-- no lab data collected</t>
  </si>
  <si>
    <r>
      <t>Sample Date</t>
    </r>
    <r>
      <rPr>
        <b/>
        <vertAlign val="superscript"/>
        <sz val="11"/>
        <color theme="1"/>
        <rFont val="Aptos Narrow"/>
        <family val="2"/>
        <scheme val="minor"/>
      </rPr>
      <t xml:space="preserve"> </t>
    </r>
  </si>
  <si>
    <t>PFAS Compounds (ng/L) - EPA Method 537.1</t>
  </si>
  <si>
    <t>DW016</t>
  </si>
  <si>
    <t>Alamo Sewer &amp; Water GID - Sandhill Well</t>
  </si>
  <si>
    <t>&lt;2.0</t>
  </si>
  <si>
    <t>DW022</t>
  </si>
  <si>
    <t>NV0005056</t>
  </si>
  <si>
    <t>Canyon GID - Well 1</t>
  </si>
  <si>
    <t>DW022-FRB</t>
  </si>
  <si>
    <t>DW026</t>
  </si>
  <si>
    <t xml:space="preserve">NV0000082   </t>
  </si>
  <si>
    <t xml:space="preserve">Indian Springs Water Company - Well 1 </t>
  </si>
  <si>
    <t>DW027</t>
  </si>
  <si>
    <t>Jackpot Water System - Golf Course Well</t>
  </si>
  <si>
    <t>DW028</t>
  </si>
  <si>
    <t xml:space="preserve">NV0000140   </t>
  </si>
  <si>
    <t>Luna Vista - Lakeway Rnt Well</t>
  </si>
  <si>
    <t>DW040</t>
  </si>
  <si>
    <t xml:space="preserve">NV0001059   </t>
  </si>
  <si>
    <t>Tropicana Well 4 South</t>
  </si>
  <si>
    <t>DW044</t>
  </si>
  <si>
    <t>Kapex Water System - City of North Las Vegas Well 1</t>
  </si>
  <si>
    <t>&lt; 2.0</t>
  </si>
  <si>
    <t>&lt; 2.0 (B)</t>
  </si>
  <si>
    <t>DW046</t>
  </si>
  <si>
    <t xml:space="preserve">NV0002216   </t>
  </si>
  <si>
    <t>Douglas County Airport Well</t>
  </si>
  <si>
    <t>DW046-DUP</t>
  </si>
  <si>
    <t>DW048</t>
  </si>
  <si>
    <t>NV0003006</t>
  </si>
  <si>
    <t>Hoover Dam - AZ Tower Intake 3</t>
  </si>
  <si>
    <t>DW048-DUP</t>
  </si>
  <si>
    <t>DW061</t>
  </si>
  <si>
    <t>Hawthorne Utilities Babbit Well 7</t>
  </si>
  <si>
    <t>DW061-DUP</t>
  </si>
  <si>
    <t>DW062</t>
  </si>
  <si>
    <t>Indian Springs Water Co Inc - Well 1</t>
  </si>
  <si>
    <t>DW063</t>
  </si>
  <si>
    <t>Jackpot Water System - Firehouse Well</t>
  </si>
  <si>
    <t>&lt;2.0 (H)</t>
  </si>
  <si>
    <t>DW063-DUP</t>
  </si>
  <si>
    <t>DW-063 FRB</t>
  </si>
  <si>
    <t>DW063-DUP FRB</t>
  </si>
  <si>
    <t>DW063-FRB</t>
  </si>
  <si>
    <t>DW063-DUP-FRB</t>
  </si>
  <si>
    <t>DW064</t>
  </si>
  <si>
    <t>Jackpot Water System - Cactus Pete Well</t>
  </si>
  <si>
    <t>DW065</t>
  </si>
  <si>
    <t>Jackpot Water System - Park Well</t>
  </si>
  <si>
    <t>DW066</t>
  </si>
  <si>
    <t>Jackpot Water System - Well 6</t>
  </si>
  <si>
    <t>DW068</t>
  </si>
  <si>
    <t>Eastland Heights Water Association Valley Well</t>
  </si>
  <si>
    <t>DW069</t>
  </si>
  <si>
    <t>Hillcrest Manor Water Users Assoc. Well 1B Madre Mesa</t>
  </si>
  <si>
    <t>DW070</t>
  </si>
  <si>
    <t>Hillcrest Manor Water Users Assoc. Well 2B Sheila</t>
  </si>
  <si>
    <t>DW070-FRB</t>
  </si>
  <si>
    <t>DW077</t>
  </si>
  <si>
    <t xml:space="preserve">NV0000242   </t>
  </si>
  <si>
    <t>Weed Heights - Well 1 TAC Well</t>
  </si>
  <si>
    <t>DW078</t>
  </si>
  <si>
    <t>NV0000255</t>
  </si>
  <si>
    <t>City of Yerington Broadway Well 3</t>
  </si>
  <si>
    <t>DW079</t>
  </si>
  <si>
    <t>City of Yerington Mountain View Well 6</t>
  </si>
  <si>
    <t>DW080</t>
  </si>
  <si>
    <t>City of Yerington California Well</t>
  </si>
  <si>
    <t>DW080-FRB</t>
  </si>
  <si>
    <t>DW082</t>
  </si>
  <si>
    <t>NV0000272</t>
  </si>
  <si>
    <t>City of Elko - Well 30</t>
  </si>
  <si>
    <t xml:space="preserve"> DW082-FRB</t>
  </si>
  <si>
    <t>City of Elko - Well 15</t>
  </si>
  <si>
    <t>DW083</t>
  </si>
  <si>
    <t>Virgin Valley Water District Well 27B</t>
  </si>
  <si>
    <t>DW084</t>
  </si>
  <si>
    <t>City of Elko - Well 18</t>
  </si>
  <si>
    <t>DW084-FRB</t>
  </si>
  <si>
    <t>DW089</t>
  </si>
  <si>
    <t xml:space="preserve">NV0000727   </t>
  </si>
  <si>
    <t>Whispering Vine</t>
  </si>
  <si>
    <t>DW095</t>
  </si>
  <si>
    <t>NV0002064</t>
  </si>
  <si>
    <t>Pete's Trailer Court - Well 2</t>
  </si>
  <si>
    <t>DW095-DUP</t>
  </si>
  <si>
    <t>DW095-FRB</t>
  </si>
  <si>
    <t>DW095-DUP FRB</t>
  </si>
  <si>
    <t>DW097</t>
  </si>
  <si>
    <t>NV0002563</t>
  </si>
  <si>
    <t>Camp Frias Frontier - Well 2</t>
  </si>
  <si>
    <t>DW104</t>
  </si>
  <si>
    <t xml:space="preserve">NV0004092   </t>
  </si>
  <si>
    <t>Big Bend Water District - Colorado River Intake</t>
  </si>
  <si>
    <t>DW104-FRB</t>
  </si>
  <si>
    <t>DW106</t>
  </si>
  <si>
    <t>Canyon GID - Well 2</t>
  </si>
  <si>
    <t>DW106-FRB</t>
  </si>
  <si>
    <t>DW112</t>
  </si>
  <si>
    <t xml:space="preserve">NV0000063   </t>
  </si>
  <si>
    <t>Gabbs Water System - Well 1</t>
  </si>
  <si>
    <t>DW112-DUP</t>
  </si>
  <si>
    <t>DW113</t>
  </si>
  <si>
    <t>Gabbs Water System - Well 3</t>
  </si>
  <si>
    <t>DW122</t>
  </si>
  <si>
    <t>DW122-DUP</t>
  </si>
  <si>
    <t>DW126</t>
  </si>
  <si>
    <t>Wells Municipal Water Department - Industrial Park Well</t>
  </si>
  <si>
    <t>DW129</t>
  </si>
  <si>
    <t xml:space="preserve">NV0000307  </t>
  </si>
  <si>
    <t>Lee Canyon Ski Area - Well 1</t>
  </si>
  <si>
    <t>DW130</t>
  </si>
  <si>
    <t>Lee Canyon Ski Area - Well 2</t>
  </si>
  <si>
    <t>DW137</t>
  </si>
  <si>
    <t>NV0000760</t>
  </si>
  <si>
    <t>Sky Tavern - Spring</t>
  </si>
  <si>
    <t>DW149</t>
  </si>
  <si>
    <t>NV0000928</t>
  </si>
  <si>
    <t>Lamoille Valley Plaza - Well 1</t>
  </si>
  <si>
    <t>DW154</t>
  </si>
  <si>
    <t xml:space="preserve">NV0002075   </t>
  </si>
  <si>
    <t>Elko RV ParkWwell 1</t>
  </si>
  <si>
    <t>DW154-FRB</t>
  </si>
  <si>
    <t>Elko RV Park Well 1</t>
  </si>
  <si>
    <t>DW155</t>
  </si>
  <si>
    <t>Elko RV Park Well 2</t>
  </si>
  <si>
    <t>DW155-FRB</t>
  </si>
  <si>
    <t>DW160</t>
  </si>
  <si>
    <t>Carlin Honor Camp NDOC - Well 1</t>
  </si>
  <si>
    <t>DW161</t>
  </si>
  <si>
    <t>NV0002566</t>
  </si>
  <si>
    <t>Sage Schools - Well 1</t>
  </si>
  <si>
    <t>DW162*</t>
  </si>
  <si>
    <t>NV0005062</t>
  </si>
  <si>
    <t>Southern Desert Correctional Center NDOC Well 2</t>
  </si>
  <si>
    <t>NR</t>
  </si>
  <si>
    <t>&lt;2.0 (B)</t>
  </si>
  <si>
    <t>DW162-FRB</t>
  </si>
  <si>
    <t>DW-162 Resample</t>
  </si>
  <si>
    <t>DW163</t>
  </si>
  <si>
    <t>Southern Desert Correctional Center NDOC Well 3</t>
  </si>
  <si>
    <t>DW164</t>
  </si>
  <si>
    <t>Southern Desert Correctional Center NDOC Well 4</t>
  </si>
  <si>
    <t>DW164-DUP</t>
  </si>
  <si>
    <t>DW165</t>
  </si>
  <si>
    <t>Southern Desert Correctional Center NDOC Well 5</t>
  </si>
  <si>
    <t>DW175</t>
  </si>
  <si>
    <t xml:space="preserve">Weed Heights Development - BLM Well </t>
  </si>
  <si>
    <t>SW001</t>
  </si>
  <si>
    <t>Duck Creek</t>
  </si>
  <si>
    <t>&lt;7.1</t>
  </si>
  <si>
    <t>&lt;1.8</t>
  </si>
  <si>
    <t>&lt;18</t>
  </si>
  <si>
    <t>&lt;3.6</t>
  </si>
  <si>
    <t>&lt;8.9</t>
  </si>
  <si>
    <t>&lt;45</t>
  </si>
  <si>
    <t>SW001-EB</t>
  </si>
  <si>
    <t>&lt;7.2</t>
  </si>
  <si>
    <t>SW001-Resample</t>
  </si>
  <si>
    <t>&lt;8.0</t>
  </si>
  <si>
    <t>&lt;20</t>
  </si>
  <si>
    <t>&lt;4.0</t>
  </si>
  <si>
    <t>&lt;10</t>
  </si>
  <si>
    <t>&lt;50</t>
  </si>
  <si>
    <t>SW001-DUP Resample</t>
  </si>
  <si>
    <t>&lt;7.7</t>
  </si>
  <si>
    <t>&lt;1.9</t>
  </si>
  <si>
    <t>&lt;19</t>
  </si>
  <si>
    <t>&lt;3.9</t>
  </si>
  <si>
    <t>&lt;9.7</t>
  </si>
  <si>
    <t>&lt;48</t>
  </si>
  <si>
    <t>SW001-FB_Resample</t>
  </si>
  <si>
    <t>&lt;7.5</t>
  </si>
  <si>
    <t>&lt;3.7</t>
  </si>
  <si>
    <t>&lt;9.3</t>
  </si>
  <si>
    <t>&lt;47</t>
  </si>
  <si>
    <t>SW001-EB_Resample</t>
  </si>
  <si>
    <t>&lt;8.2</t>
  </si>
  <si>
    <t>&lt;4.1</t>
  </si>
  <si>
    <t>&lt;51</t>
  </si>
  <si>
    <t>SW002</t>
  </si>
  <si>
    <t>Dry Creek</t>
  </si>
  <si>
    <t>&lt;3.5</t>
  </si>
  <si>
    <t>1.1 (J)</t>
  </si>
  <si>
    <t>0.61 (J)</t>
  </si>
  <si>
    <t>1.2 (J)</t>
  </si>
  <si>
    <t>&lt;8.8</t>
  </si>
  <si>
    <t>&lt;44</t>
  </si>
  <si>
    <t xml:space="preserve">SW002 </t>
  </si>
  <si>
    <t>Dry Creek - Resample</t>
  </si>
  <si>
    <t>&lt;7.6</t>
  </si>
  <si>
    <t>&lt;3.8</t>
  </si>
  <si>
    <t>&lt;9.5</t>
  </si>
  <si>
    <t>SW004</t>
  </si>
  <si>
    <t>Crystal Bay</t>
  </si>
  <si>
    <t>&lt;7.4</t>
  </si>
  <si>
    <t>&lt;9.2</t>
  </si>
  <si>
    <t>&lt;46</t>
  </si>
  <si>
    <t>SW004-DUP</t>
  </si>
  <si>
    <t>&lt;7.3</t>
  </si>
  <si>
    <t>&lt;9.1</t>
  </si>
  <si>
    <t>SW004-MS/MSD</t>
  </si>
  <si>
    <t>&lt;6.9</t>
  </si>
  <si>
    <t>&lt;1.7</t>
  </si>
  <si>
    <t>&lt;8.7</t>
  </si>
  <si>
    <t>&lt;43</t>
  </si>
  <si>
    <t>SW005</t>
  </si>
  <si>
    <t xml:space="preserve">Las Vegas Wash </t>
  </si>
  <si>
    <t>SW006</t>
  </si>
  <si>
    <t>Pittman Wash from origin to Duck Creek</t>
  </si>
  <si>
    <t>SW007</t>
  </si>
  <si>
    <t>Steamboat Creek</t>
  </si>
  <si>
    <t>&lt;6.8</t>
  </si>
  <si>
    <t>&lt;17</t>
  </si>
  <si>
    <t>&lt;3.4</t>
  </si>
  <si>
    <t>&lt;8.5</t>
  </si>
  <si>
    <t>&lt;42</t>
  </si>
  <si>
    <t xml:space="preserve">SW007 </t>
  </si>
  <si>
    <t>Steamboat Creek - Resample</t>
  </si>
  <si>
    <t>&lt;7.0</t>
  </si>
  <si>
    <t>SW008</t>
  </si>
  <si>
    <t>Virginia Lake</t>
  </si>
  <si>
    <t>1.0 (J)</t>
  </si>
  <si>
    <t>0.99 (J)</t>
  </si>
  <si>
    <t>0.83 (J)</t>
  </si>
  <si>
    <t>Virginia Lake - Resample</t>
  </si>
  <si>
    <t>&lt;7</t>
  </si>
  <si>
    <t>SW009</t>
  </si>
  <si>
    <t>Sloan Channel</t>
  </si>
  <si>
    <t>SW010</t>
  </si>
  <si>
    <t>Truckee River downstream of Idlewild Park</t>
  </si>
  <si>
    <t>0.5 (J)</t>
  </si>
  <si>
    <t xml:space="preserve">SW010 </t>
  </si>
  <si>
    <t>Truckee River downstream of Idlewild Park Resample</t>
  </si>
  <si>
    <t>SW011</t>
  </si>
  <si>
    <t>Truckee River upstream of Derby Dam</t>
  </si>
  <si>
    <t>SW011-FB</t>
  </si>
  <si>
    <t>&lt;9.0</t>
  </si>
  <si>
    <t>SW011-DUP</t>
  </si>
  <si>
    <t>Truckee River upstream of Derby Dam Resample</t>
  </si>
  <si>
    <t>2.3 (I)</t>
  </si>
  <si>
    <t>&lt;8.6</t>
  </si>
  <si>
    <t>SW012</t>
  </si>
  <si>
    <t>Lagomarsino Creek</t>
  </si>
  <si>
    <t>&lt; 3.5</t>
  </si>
  <si>
    <t>SW012-DUP</t>
  </si>
  <si>
    <t>SW012-FB</t>
  </si>
  <si>
    <t>SW013</t>
  </si>
  <si>
    <t>Lake Mead - Inner Bay</t>
  </si>
  <si>
    <t>&lt;7.8</t>
  </si>
  <si>
    <t xml:space="preserve">&lt;2.0 </t>
  </si>
  <si>
    <t xml:space="preserve">&lt; 2.0 </t>
  </si>
  <si>
    <t>&lt;9.8</t>
  </si>
  <si>
    <t>&lt;49</t>
  </si>
  <si>
    <t>SW014</t>
  </si>
  <si>
    <t>Sparks Marina Cove</t>
  </si>
  <si>
    <t>&lt; 1.8</t>
  </si>
  <si>
    <t>0.78 (J)</t>
  </si>
  <si>
    <t>SW014-DUP</t>
  </si>
  <si>
    <t>&lt; 1.9</t>
  </si>
  <si>
    <t>0.68 (J)</t>
  </si>
  <si>
    <t>&lt;9.4</t>
  </si>
  <si>
    <t>SW014-EB</t>
  </si>
  <si>
    <t>SW014-FB</t>
  </si>
  <si>
    <t xml:space="preserve">SW014 </t>
  </si>
  <si>
    <t>Sparks Marina Cove - Resample</t>
  </si>
  <si>
    <t>SW015</t>
  </si>
  <si>
    <t>Alum Creek above confluence with Truckee River</t>
  </si>
  <si>
    <t>2.7 (J)</t>
  </si>
  <si>
    <t>1.7 (J)</t>
  </si>
  <si>
    <t>0.47 (J)</t>
  </si>
  <si>
    <t>Alum Creek - Resample</t>
  </si>
  <si>
    <t>SW016</t>
  </si>
  <si>
    <t>Chalk Creek above confluence with Truckee River</t>
  </si>
  <si>
    <t>0.58 (J)</t>
  </si>
  <si>
    <t xml:space="preserve">SW016 </t>
  </si>
  <si>
    <t>Chalk Creek - Resample</t>
  </si>
  <si>
    <t>&lt;6.7</t>
  </si>
  <si>
    <t>&lt;3.3</t>
  </si>
  <si>
    <t>&lt;8.3</t>
  </si>
  <si>
    <t>SW017</t>
  </si>
  <si>
    <t>Flamingo Wash from origin to Las Vegas Wash</t>
  </si>
  <si>
    <t>SW018</t>
  </si>
  <si>
    <t>Humboldt River from Osino to Palisade</t>
  </si>
  <si>
    <t>SW019</t>
  </si>
  <si>
    <t>Hunter Creek above Woodchuck Circle</t>
  </si>
  <si>
    <t>&lt;7.9</t>
  </si>
  <si>
    <t>&lt;9.9</t>
  </si>
  <si>
    <t xml:space="preserve">SW019 </t>
  </si>
  <si>
    <t>Hunter Creek - Resample</t>
  </si>
  <si>
    <t>&lt;6.6</t>
  </si>
  <si>
    <t>&lt;1.6</t>
  </si>
  <si>
    <t>&lt;16</t>
  </si>
  <si>
    <t>&lt;41</t>
  </si>
  <si>
    <t>SW020</t>
  </si>
  <si>
    <t xml:space="preserve">Incline Creek </t>
  </si>
  <si>
    <t>SW021</t>
  </si>
  <si>
    <t>Tropicana Wash from Origin to Flamingo Wash</t>
  </si>
  <si>
    <t>&lt; 4.0</t>
  </si>
  <si>
    <t>&lt; 40</t>
  </si>
  <si>
    <t>&lt;100</t>
  </si>
  <si>
    <t>SW023</t>
  </si>
  <si>
    <t>Unnamed stream below Lahontan Dam</t>
  </si>
  <si>
    <t>SW024</t>
  </si>
  <si>
    <t>Amargosa River</t>
  </si>
  <si>
    <t>SW024-DUP</t>
  </si>
  <si>
    <t>SW024-FB</t>
  </si>
  <si>
    <t>SW026</t>
  </si>
  <si>
    <t>Carson River</t>
  </si>
  <si>
    <t>SW027</t>
  </si>
  <si>
    <t>Lower Carson River</t>
  </si>
  <si>
    <t>SW028</t>
  </si>
  <si>
    <t>Colorado River</t>
  </si>
  <si>
    <t>SW028-EB</t>
  </si>
  <si>
    <t>SW029</t>
  </si>
  <si>
    <t>Diagonal Drain</t>
  </si>
  <si>
    <t>SW030</t>
  </si>
  <si>
    <t>Evans Creek above confluence with Dry Creek</t>
  </si>
  <si>
    <t>0.71 (J)</t>
  </si>
  <si>
    <t>1.3 (J)</t>
  </si>
  <si>
    <t>1.5 (J)</t>
  </si>
  <si>
    <t>1.6 (J) (I)</t>
  </si>
  <si>
    <t>&lt;4.9</t>
  </si>
  <si>
    <t>&lt;9.6</t>
  </si>
  <si>
    <t>Evans Creek - Resample</t>
  </si>
  <si>
    <t>SW031</t>
  </si>
  <si>
    <t>Fire Creek</t>
  </si>
  <si>
    <t>&lt; 1.7 (*-)</t>
  </si>
  <si>
    <t>SW033</t>
  </si>
  <si>
    <t>Humboldt River - Imlay</t>
  </si>
  <si>
    <t>SW033-DUP</t>
  </si>
  <si>
    <t>SW033-FB</t>
  </si>
  <si>
    <t>SW034</t>
  </si>
  <si>
    <t>Incline Creek East Fork</t>
  </si>
  <si>
    <t>&lt; 1.7</t>
  </si>
  <si>
    <t>&lt; 6.8</t>
  </si>
  <si>
    <t>&lt; 17</t>
  </si>
  <si>
    <t>&lt; 3.4</t>
  </si>
  <si>
    <t>&lt; 8.5</t>
  </si>
  <si>
    <t>&lt; 43</t>
  </si>
  <si>
    <t>SW035</t>
  </si>
  <si>
    <t>Kingston Creek</t>
  </si>
  <si>
    <t>&lt;8.4</t>
  </si>
  <si>
    <t>&lt;4.2</t>
  </si>
  <si>
    <t>&lt;2.1</t>
  </si>
  <si>
    <t>&lt;21</t>
  </si>
  <si>
    <t>&lt;52</t>
  </si>
  <si>
    <t>SW036</t>
  </si>
  <si>
    <t>Lahontan Reservoir</t>
  </si>
  <si>
    <t>&lt; 6.9</t>
  </si>
  <si>
    <t>&lt; 20</t>
  </si>
  <si>
    <t>&lt; 19</t>
  </si>
  <si>
    <t>&lt; 7.5</t>
  </si>
  <si>
    <t>&lt; 3.8</t>
  </si>
  <si>
    <t>&lt; 9.4</t>
  </si>
  <si>
    <t>&lt; 47</t>
  </si>
  <si>
    <t>SW036-DUP</t>
  </si>
  <si>
    <t xml:space="preserve">&lt;3.7 </t>
  </si>
  <si>
    <t>&lt; 7.3</t>
  </si>
  <si>
    <t>&lt; 18</t>
  </si>
  <si>
    <t>&lt; 3.7</t>
  </si>
  <si>
    <t>&lt; 9.2</t>
  </si>
  <si>
    <t>&lt; 46</t>
  </si>
  <si>
    <t>SW036-FB</t>
  </si>
  <si>
    <t>&lt; 3.6</t>
  </si>
  <si>
    <t>&lt; 9.1</t>
  </si>
  <si>
    <t>SW037</t>
  </si>
  <si>
    <t>Carson River - Martin Slough</t>
  </si>
  <si>
    <t>SW037-FB</t>
  </si>
  <si>
    <t>&lt;6.3</t>
  </si>
  <si>
    <t>SW038</t>
  </si>
  <si>
    <t>Meadow Valley Wash</t>
  </si>
  <si>
    <t>SW040</t>
  </si>
  <si>
    <t>Muddy River</t>
  </si>
  <si>
    <t>SW041</t>
  </si>
  <si>
    <t>Murry Creek</t>
  </si>
  <si>
    <t>SW043</t>
  </si>
  <si>
    <t>Pahranagat Wash at Reservoir</t>
  </si>
  <si>
    <t>SW043-FB</t>
  </si>
  <si>
    <t>SW043-EB</t>
  </si>
  <si>
    <t>SW048</t>
  </si>
  <si>
    <t>Unnamed creek near Fairview Boulevard</t>
  </si>
  <si>
    <t>SW050</t>
  </si>
  <si>
    <t>Unnamed tributary to Incline Creek</t>
  </si>
  <si>
    <t>SW051</t>
  </si>
  <si>
    <t>Walker River</t>
  </si>
  <si>
    <t>SW052</t>
  </si>
  <si>
    <t>Walker River - West Fork</t>
  </si>
  <si>
    <t>SW053</t>
  </si>
  <si>
    <t>Wood Creek</t>
  </si>
  <si>
    <t>SW053-FB</t>
  </si>
  <si>
    <t>SW055</t>
  </si>
  <si>
    <t>Corey Creek</t>
  </si>
  <si>
    <t>SW055-FB</t>
  </si>
  <si>
    <t>SW058</t>
  </si>
  <si>
    <t>Humboldt River - Battle Mountain</t>
  </si>
  <si>
    <t>&lt;1.7 (*-)</t>
  </si>
  <si>
    <t>SW059 (*-)</t>
  </si>
  <si>
    <t>Maggie Creek - between Soap Creek and Humboldt River</t>
  </si>
  <si>
    <t>SW059-DUP</t>
  </si>
  <si>
    <t>SW059-FB</t>
  </si>
  <si>
    <t>SW060</t>
  </si>
  <si>
    <t>Rabbit Creek</t>
  </si>
  <si>
    <t>SW060-DUP</t>
  </si>
  <si>
    <t>SW060-FB</t>
  </si>
  <si>
    <t>SW061</t>
  </si>
  <si>
    <t>Rattlesnake Reservoir</t>
  </si>
  <si>
    <t>SW061-FB</t>
  </si>
  <si>
    <t>SW062</t>
  </si>
  <si>
    <t>Reese River</t>
  </si>
  <si>
    <t>&lt;4.3</t>
  </si>
  <si>
    <t>&lt;11</t>
  </si>
  <si>
    <t>&lt;53</t>
  </si>
  <si>
    <t>SW062-DUP</t>
  </si>
  <si>
    <t>SW062-FB</t>
  </si>
  <si>
    <t>SW063</t>
  </si>
  <si>
    <t xml:space="preserve">Robert's Creek </t>
  </si>
  <si>
    <t>SW064</t>
  </si>
  <si>
    <t>Shoshone Creek above confluence with Salmon Falls Creek</t>
  </si>
  <si>
    <t>SW064-FB</t>
  </si>
  <si>
    <t>SW066</t>
  </si>
  <si>
    <t>Virgin River</t>
  </si>
  <si>
    <t>SW066-FB</t>
  </si>
  <si>
    <t>SW067</t>
  </si>
  <si>
    <t>Walker Lake - Sportsman's Beach</t>
  </si>
  <si>
    <t>&lt;16.0</t>
  </si>
  <si>
    <t>&lt;40</t>
  </si>
  <si>
    <t>&lt; 20.0</t>
  </si>
  <si>
    <t>&lt;100.0</t>
  </si>
  <si>
    <t>SW068</t>
  </si>
  <si>
    <t>Truckee River - Painted Rock</t>
  </si>
  <si>
    <t>&lt;6.5</t>
  </si>
  <si>
    <t>7.6 (I)</t>
  </si>
  <si>
    <t>&lt;8.1</t>
  </si>
  <si>
    <t>SW068-FB</t>
  </si>
  <si>
    <t>SW068-DUP</t>
  </si>
  <si>
    <t>7.7 (I)</t>
  </si>
  <si>
    <t>SW069</t>
  </si>
  <si>
    <t>Truckee River - Chalk Bluff</t>
  </si>
  <si>
    <t>SW070</t>
  </si>
  <si>
    <t>Truckee River - Lockwood</t>
  </si>
  <si>
    <t>SW071</t>
  </si>
  <si>
    <t>Truckee River - Reno Gage</t>
  </si>
  <si>
    <t>SW072</t>
  </si>
  <si>
    <t>Truckee River - Circle C Ranch</t>
  </si>
  <si>
    <t>SW073</t>
  </si>
  <si>
    <t>Boynton Slough</t>
  </si>
  <si>
    <t>SW073-FB</t>
  </si>
  <si>
    <t>SW073-DUP</t>
  </si>
  <si>
    <t>537.1</t>
  </si>
  <si>
    <t>YES</t>
  </si>
  <si>
    <t>NO</t>
  </si>
  <si>
    <t/>
  </si>
  <si>
    <t>Updated Jan 5, 2026</t>
  </si>
  <si>
    <t>WC-02</t>
  </si>
  <si>
    <t>NV0005027</t>
  </si>
  <si>
    <t>W01-PRE</t>
  </si>
  <si>
    <t>W01-POST</t>
  </si>
  <si>
    <t>W02-PRE</t>
  </si>
  <si>
    <t>W02-POST</t>
  </si>
  <si>
    <t>NV0002025</t>
  </si>
  <si>
    <t>1698 Logan Creek</t>
  </si>
  <si>
    <t>2071 Pray Meadow</t>
  </si>
  <si>
    <t>NV0000926</t>
  </si>
  <si>
    <t>NV0000402</t>
  </si>
  <si>
    <t>W20</t>
  </si>
  <si>
    <t>W20-FRB</t>
  </si>
  <si>
    <t>NV0002174</t>
  </si>
  <si>
    <t>NV0000036</t>
  </si>
  <si>
    <t>GREAT BASIN WATER CO  SPRING CREEK</t>
  </si>
  <si>
    <t>SPRING CREEK MHP</t>
  </si>
  <si>
    <t>LAZY B BAR</t>
  </si>
  <si>
    <t xml:space="preserve">PAHRUMP UTILITY COMPANY INC - HAFEN RANCH ESTATES </t>
  </si>
  <si>
    <t>PLEASANT VALLEY</t>
  </si>
  <si>
    <t>KOA OF ELY CAMPGROUND</t>
  </si>
  <si>
    <t>NORTH LAS VEGAS UTILITIES - CHEYENNE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</si>
</sst>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yy"/>
    <numFmt numFmtId="166" formatCode="0.000"/>
    <numFmt numFmtId="167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rgb="FFFFC000"/>
      <name val="Calibri"/>
      <family val="2"/>
    </font>
    <font>
      <i/>
      <sz val="11"/>
      <color rgb="FFFFC000"/>
      <name val="Calibri"/>
      <family val="2"/>
    </font>
    <font>
      <i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7" fillId="0" borderId="0" xfId="0" applyFont="1"/>
    <xf numFmtId="165" fontId="5" fillId="0" borderId="0" xfId="0" applyNumberFormat="1" applyFont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2" xfId="0" quotePrefix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2" fontId="4" fillId="5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2" fontId="1" fillId="0" borderId="2" xfId="0" quotePrefix="1" applyNumberFormat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center" vertical="center"/>
    </xf>
    <xf numFmtId="2" fontId="4" fillId="0" borderId="4" xfId="0" quotePrefix="1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8" fillId="0" borderId="0" xfId="0" applyFont="1"/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4" xfId="0" applyBorder="1"/>
    <xf numFmtId="0" fontId="11" fillId="0" borderId="1" xfId="0" quotePrefix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4" fontId="11" fillId="0" borderId="1" xfId="0" quotePrefix="1" applyNumberFormat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2" fontId="4" fillId="0" borderId="2" xfId="0" applyNumberFormat="1" applyFont="1" applyBorder="1" applyAlignment="1">
      <alignment vertical="top"/>
    </xf>
    <xf numFmtId="2" fontId="4" fillId="0" borderId="4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/>
    <xf numFmtId="165" fontId="4" fillId="0" borderId="4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16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4" fillId="0" borderId="10" xfId="0" applyFont="1" applyBorder="1"/>
    <xf numFmtId="3" fontId="4" fillId="0" borderId="0" xfId="0" applyNumberFormat="1" applyFont="1" applyAlignment="1">
      <alignment horizontal="left" vertical="center"/>
    </xf>
    <xf numFmtId="3" fontId="4" fillId="0" borderId="10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4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/>
    <xf numFmtId="3" fontId="11" fillId="2" borderId="15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wrapText="1"/>
    </xf>
    <xf numFmtId="0" fontId="11" fillId="0" borderId="24" xfId="0" applyFont="1" applyBorder="1" applyAlignment="1">
      <alignment horizontal="center" vertical="center" wrapText="1"/>
    </xf>
    <xf numFmtId="3" fontId="11" fillId="2" borderId="23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67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/>
    <xf numFmtId="0" fontId="11" fillId="0" borderId="21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10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2" fontId="4" fillId="0" borderId="10" xfId="0" applyNumberFormat="1" applyFont="1" applyBorder="1" applyAlignment="1">
      <alignment horizontal="left" vertical="top"/>
    </xf>
    <xf numFmtId="2" fontId="4" fillId="0" borderId="2" xfId="0" quotePrefix="1" applyNumberFormat="1" applyFont="1" applyBorder="1" applyAlignment="1">
      <alignment horizontal="left" vertical="center"/>
    </xf>
    <xf numFmtId="2" fontId="4" fillId="0" borderId="0" xfId="0" quotePrefix="1" applyNumberFormat="1" applyFont="1" applyAlignment="1">
      <alignment horizontal="left" vertical="center"/>
    </xf>
    <xf numFmtId="2" fontId="4" fillId="0" borderId="10" xfId="0" quotePrefix="1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69"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0.0000"/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mm/d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mm/dd/yyyy"/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501</xdr:row>
      <xdr:rowOff>0</xdr:rowOff>
    </xdr:from>
    <xdr:to>
      <xdr:col>15</xdr:col>
      <xdr:colOff>18314</xdr:colOff>
      <xdr:row>507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661B4-93B3-EFD0-F584-FBED77FC66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4203"/>
        <a:stretch>
          <a:fillRect/>
        </a:stretch>
      </xdr:blipFill>
      <xdr:spPr>
        <a:xfrm>
          <a:off x="6457950" y="94116525"/>
          <a:ext cx="5885714" cy="1238250"/>
        </a:xfrm>
        <a:prstGeom prst="rect">
          <a:avLst/>
        </a:prstGeom>
      </xdr:spPr>
    </xdr:pic>
    <xdr:clientData/>
  </xdr:twoCellAnchor>
  <xdr:twoCellAnchor editAs="oneCell">
    <xdr:from>
      <xdr:col>3</xdr:col>
      <xdr:colOff>3762375</xdr:colOff>
      <xdr:row>507</xdr:row>
      <xdr:rowOff>95249</xdr:rowOff>
    </xdr:from>
    <xdr:to>
      <xdr:col>15</xdr:col>
      <xdr:colOff>8789</xdr:colOff>
      <xdr:row>518</xdr:row>
      <xdr:rowOff>27974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9A32C7-BEB4-9BD1-044F-5DA7E5477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7745"/>
        <a:stretch>
          <a:fillRect/>
        </a:stretch>
      </xdr:blipFill>
      <xdr:spPr>
        <a:xfrm>
          <a:off x="6448425" y="95354774"/>
          <a:ext cx="5885714" cy="2028225"/>
        </a:xfrm>
        <a:prstGeom prst="rect">
          <a:avLst/>
        </a:prstGeom>
      </xdr:spPr>
    </xdr:pic>
    <xdr:clientData/>
  </xdr:twoCellAnchor>
  <xdr:twoCellAnchor>
    <xdr:from>
      <xdr:col>16</xdr:col>
      <xdr:colOff>180975</xdr:colOff>
      <xdr:row>501</xdr:row>
      <xdr:rowOff>95250</xdr:rowOff>
    </xdr:from>
    <xdr:to>
      <xdr:col>27</xdr:col>
      <xdr:colOff>523100</xdr:colOff>
      <xdr:row>518</xdr:row>
      <xdr:rowOff>113712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9541349-0B77-51E6-2473-8237F7CB8201}"/>
            </a:ext>
          </a:extLst>
        </xdr:cNvPr>
        <xdr:cNvGrpSpPr/>
      </xdr:nvGrpSpPr>
      <xdr:grpSpPr>
        <a:xfrm>
          <a:off x="13039725" y="96307275"/>
          <a:ext cx="6209525" cy="3256962"/>
          <a:chOff x="13935075" y="94316550"/>
          <a:chExt cx="6209525" cy="325696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4BD9BA5-85C7-D18A-D230-C607B45C11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42098"/>
          <a:stretch>
            <a:fillRect/>
          </a:stretch>
        </xdr:blipFill>
        <xdr:spPr>
          <a:xfrm>
            <a:off x="13935075" y="94316550"/>
            <a:ext cx="6200000" cy="272415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F37F647-09D5-6C3A-9432-10B5B13CF8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87460"/>
          <a:stretch>
            <a:fillRect/>
          </a:stretch>
        </xdr:blipFill>
        <xdr:spPr>
          <a:xfrm>
            <a:off x="13944600" y="96983550"/>
            <a:ext cx="6200000" cy="589962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12D36C-C5ED-4CF2-859D-8502C154EFDE}" name="Table5" displayName="Table5" ref="A4:AI498" totalsRowShown="0" headerRowDxfId="68" dataDxfId="66" headerRowBorderDxfId="67" tableBorderDxfId="65">
  <autoFilter ref="A4:AI498" xr:uid="{4F12D36C-C5ED-4CF2-859D-8502C154EFDE}"/>
  <tableColumns count="35">
    <tableColumn id="1" xr3:uid="{BE5756F3-B9E2-43D5-816D-9A996987BE2D}" name="Sample ID" dataDxfId="64"/>
    <tableColumn id="2" xr3:uid="{973CA05D-CECE-4BD8-8B9E-A3377CEC4ED9}" name="Sample Date " dataDxfId="63"/>
    <tableColumn id="3" xr3:uid="{E20E3CB6-7D3C-4FF5-AEF2-584E7DB2AFCE}" name="PWS Number" dataDxfId="62"/>
    <tableColumn id="4" xr3:uid="{B77E8307-821A-45D0-A91B-86099C2375FC}" name="PWS Name" dataDxfId="61"/>
    <tableColumn id="5" xr3:uid="{7F3B9947-FC98-4C23-8CBB-ACC1C560BC77}" name="11Cl-PF3OUdS" dataDxfId="60"/>
    <tableColumn id="6" xr3:uid="{0A9FB1B0-4A95-45E4-A82B-7CC20316C775}" name="9Cl-PF3ONS" dataDxfId="59"/>
    <tableColumn id="7" xr3:uid="{F44B473A-3F1F-40C1-8E3F-B227ECEA4FB1}" name="ADONA" dataDxfId="58"/>
    <tableColumn id="8" xr3:uid="{8A2F1FA7-BE7F-40AB-A8C5-EC6EB75CA0EF}" name="HFPO-DA/GenX" dataDxfId="57"/>
    <tableColumn id="9" xr3:uid="{8338191F-8CC5-4FDB-83D8-0582B1E5B53B}" name="PFBS" dataDxfId="56"/>
    <tableColumn id="10" xr3:uid="{CD0D4359-C6EC-46BC-8921-7B70992E50FD}" name="PFDA" dataDxfId="55"/>
    <tableColumn id="11" xr3:uid="{7056029F-CE3F-4321-9F26-068F487FC970}" name="PFDoA" dataDxfId="54"/>
    <tableColumn id="12" xr3:uid="{49D6073B-4760-432B-BFF6-39A1ED904408}" name="PFHpA" dataDxfId="53"/>
    <tableColumn id="13" xr3:uid="{AB06B239-7F7A-48ED-9A87-ADCBA18477B4}" name="PFHxS" dataDxfId="52"/>
    <tableColumn id="14" xr3:uid="{896AD6D3-8883-429B-8042-609A989A21C2}" name="PFHxA" dataDxfId="51"/>
    <tableColumn id="15" xr3:uid="{D7B6F58B-8DCE-4CB2-A1C4-D4182273A96A}" name="PFNA" dataDxfId="50"/>
    <tableColumn id="16" xr3:uid="{14755CAD-2CD0-4145-B8E7-DA2C75796E65}" name="PFOS" dataDxfId="49"/>
    <tableColumn id="17" xr3:uid="{0ED3E9A5-6889-451C-BE5D-B018CA4407A7}" name="PFOA" dataDxfId="48"/>
    <tableColumn id="18" xr3:uid="{A40BA76E-DBC5-4953-860C-D2ABE6A6817C}" name="PFUnA" dataDxfId="47"/>
    <tableColumn id="19" xr3:uid="{9C35A390-5BC8-4BB8-B886-EC728D3450CC}" name="PFBA" dataDxfId="46"/>
    <tableColumn id="20" xr3:uid="{31842A6F-6200-4DA8-8A79-538D3C43BC83}" name="8:2 FTS" dataDxfId="45"/>
    <tableColumn id="21" xr3:uid="{AF358B3A-1309-4A65-8334-9F4028836925}" name="4:2 FTS" dataDxfId="44"/>
    <tableColumn id="22" xr3:uid="{EBF82D4F-697E-48F7-A0C2-FF0396AACABF}" name="6:2 FTS" dataDxfId="43"/>
    <tableColumn id="23" xr3:uid="{91A5C9C5-D3B0-4726-A4C6-2E52CD01DA05}" name="NFDHA" dataDxfId="42"/>
    <tableColumn id="24" xr3:uid="{A2AB5834-9561-4E2B-9B80-5EA8F21A62FF}" name="PFEESA" dataDxfId="41"/>
    <tableColumn id="25" xr3:uid="{E6B505BE-193E-4AF1-9574-6B08A227652E}" name="PFMPA" dataDxfId="40"/>
    <tableColumn id="26" xr3:uid="{5681F114-2145-4E3F-9290-1BD00C5BF870}" name="PFMBA" dataDxfId="39"/>
    <tableColumn id="27" xr3:uid="{F20F295E-AA3A-4256-A4BF-3941806E5966}" name="PFPeA" dataDxfId="38"/>
    <tableColumn id="28" xr3:uid="{966308BD-5498-4ACF-8D94-41C91C0BBEB0}" name="PFHpS" dataDxfId="37"/>
    <tableColumn id="29" xr3:uid="{CA6A42DA-64A6-42A4-BEE9-5A0451161B41}" name="PFPeS" dataDxfId="36"/>
    <tableColumn id="30" xr3:uid="{FAA84D08-9B48-4510-B49C-F8E79BE6E0D2}" name="NEtFOSAA" dataDxfId="35"/>
    <tableColumn id="31" xr3:uid="{8938FF80-1E18-49CF-B67E-D144988C0F38}" name="NMeFOSAA" dataDxfId="34"/>
    <tableColumn id="32" xr3:uid="{2C83F00B-8E78-41CA-B983-051DF31C83F1}" name="PFTA" dataDxfId="33"/>
    <tableColumn id="33" xr3:uid="{2B869516-EFCE-4E11-9040-97EC3D556CA0}" name="PFTrDA" dataDxfId="32"/>
    <tableColumn id="34" xr3:uid="{031373E1-760A-4732-AC68-362FF4D0BFF9}" name="537.1 USED" dataDxfId="31"/>
    <tableColumn id="35" xr3:uid="{BB0B91EF-99B5-41C3-800C-EEF5614C2745}" name="Hazard Index" dataDxfId="30">
      <calculatedColumnFormula>IF(H5/10+I5/2000+O5/10+M5/10&gt;0,H5/10+I5/2000+O5/10+M5/10,"")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683B92-EC39-4ECA-9E63-C4009EB9B6EE}" name="Table2" displayName="Table2" ref="B2:B5" totalsRowShown="0">
  <autoFilter ref="B2:B5" xr:uid="{DF683B92-EC39-4ECA-9E63-C4009EB9B6EE}"/>
  <tableColumns count="1">
    <tableColumn id="1" xr3:uid="{3DFE97DA-5BC1-436E-97A7-84073C60BA15}" name="537.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23A2-4B7D-4674-8280-00229D3A8479}">
  <dimension ref="A1:AJ541"/>
  <sheetViews>
    <sheetView tabSelected="1" zoomScaleNormal="100" zoomScaleSheetLayoutView="130" workbookViewId="0">
      <pane ySplit="3" topLeftCell="A4" activePane="bottomLeft" state="frozen"/>
      <selection pane="bottomLeft" activeCell="D68" sqref="D68"/>
    </sheetView>
  </sheetViews>
  <sheetFormatPr defaultRowHeight="15" x14ac:dyDescent="0.25"/>
  <cols>
    <col min="1" max="1" width="16.28515625" style="124" customWidth="1"/>
    <col min="2" max="2" width="11.7109375" style="129" customWidth="1"/>
    <col min="3" max="3" width="12.28515625" style="124" customWidth="1"/>
    <col min="4" max="4" width="56.5703125" style="124" customWidth="1"/>
    <col min="5" max="29" width="8" style="124" customWidth="1"/>
    <col min="30" max="30" width="8" style="145" customWidth="1"/>
    <col min="31" max="32" width="8" style="124" customWidth="1"/>
    <col min="33" max="33" width="8" style="130" customWidth="1"/>
    <col min="34" max="34" width="8" style="124" customWidth="1"/>
    <col min="35" max="35" width="18.28515625" style="153" customWidth="1"/>
    <col min="36" max="36" width="9.140625" style="145"/>
    <col min="37" max="16384" width="9.140625" style="124"/>
  </cols>
  <sheetData>
    <row r="1" spans="1:36" s="125" customFormat="1" ht="15" customHeight="1" x14ac:dyDescent="0.25">
      <c r="A1" s="173" t="s">
        <v>0</v>
      </c>
      <c r="B1" s="173" t="s">
        <v>1</v>
      </c>
      <c r="C1" s="173" t="s">
        <v>2</v>
      </c>
      <c r="D1" s="173" t="s">
        <v>3</v>
      </c>
      <c r="E1" s="167" t="s">
        <v>4</v>
      </c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8"/>
      <c r="AD1" s="164" t="s">
        <v>5</v>
      </c>
      <c r="AE1" s="165"/>
      <c r="AF1" s="165"/>
      <c r="AG1" s="165"/>
      <c r="AH1" s="166"/>
      <c r="AI1" s="147" t="s">
        <v>6</v>
      </c>
      <c r="AJ1" s="154"/>
    </row>
    <row r="2" spans="1:36" s="125" customFormat="1" ht="45" customHeight="1" x14ac:dyDescent="0.25">
      <c r="A2" s="173"/>
      <c r="B2" s="173"/>
      <c r="C2" s="173"/>
      <c r="D2" s="173"/>
      <c r="E2" s="126" t="s">
        <v>7</v>
      </c>
      <c r="F2" s="156" t="s">
        <v>8</v>
      </c>
      <c r="G2" s="156" t="s">
        <v>9</v>
      </c>
      <c r="H2" s="156" t="s">
        <v>10</v>
      </c>
      <c r="I2" s="156" t="s">
        <v>11</v>
      </c>
      <c r="J2" s="156" t="s">
        <v>12</v>
      </c>
      <c r="K2" s="156" t="s">
        <v>13</v>
      </c>
      <c r="L2" s="156" t="s">
        <v>14</v>
      </c>
      <c r="M2" s="156" t="s">
        <v>15</v>
      </c>
      <c r="N2" s="156" t="s">
        <v>16</v>
      </c>
      <c r="O2" s="156" t="s">
        <v>17</v>
      </c>
      <c r="P2" s="156" t="s">
        <v>18</v>
      </c>
      <c r="Q2" s="156" t="s">
        <v>19</v>
      </c>
      <c r="R2" s="156" t="s">
        <v>20</v>
      </c>
      <c r="S2" s="156" t="s">
        <v>21</v>
      </c>
      <c r="T2" s="156" t="s">
        <v>22</v>
      </c>
      <c r="U2" s="126" t="s">
        <v>23</v>
      </c>
      <c r="V2" s="156" t="s">
        <v>24</v>
      </c>
      <c r="W2" s="156" t="s">
        <v>25</v>
      </c>
      <c r="X2" s="156" t="s">
        <v>26</v>
      </c>
      <c r="Y2" s="156" t="s">
        <v>27</v>
      </c>
      <c r="Z2" s="156" t="s">
        <v>28</v>
      </c>
      <c r="AA2" s="156" t="s">
        <v>29</v>
      </c>
      <c r="AB2" s="156" t="s">
        <v>30</v>
      </c>
      <c r="AC2" s="102" t="s">
        <v>31</v>
      </c>
      <c r="AD2" s="140" t="s">
        <v>32</v>
      </c>
      <c r="AE2" s="156" t="s">
        <v>33</v>
      </c>
      <c r="AF2" s="156" t="s">
        <v>34</v>
      </c>
      <c r="AG2" s="156" t="s">
        <v>35</v>
      </c>
      <c r="AH2" s="102" t="s">
        <v>36</v>
      </c>
      <c r="AI2" s="148" t="s">
        <v>37</v>
      </c>
      <c r="AJ2" s="154"/>
    </row>
    <row r="3" spans="1:36" s="136" customFormat="1" ht="15" customHeight="1" x14ac:dyDescent="0.25">
      <c r="A3" s="169" t="s">
        <v>38</v>
      </c>
      <c r="B3" s="170"/>
      <c r="C3" s="170"/>
      <c r="D3" s="171"/>
      <c r="E3" s="127" t="s">
        <v>39</v>
      </c>
      <c r="F3" s="127" t="s">
        <v>39</v>
      </c>
      <c r="G3" s="127" t="s">
        <v>39</v>
      </c>
      <c r="H3" s="127">
        <v>10</v>
      </c>
      <c r="I3" s="127" t="s">
        <v>39</v>
      </c>
      <c r="J3" s="127" t="s">
        <v>39</v>
      </c>
      <c r="K3" s="127" t="s">
        <v>39</v>
      </c>
      <c r="L3" s="127" t="s">
        <v>39</v>
      </c>
      <c r="M3" s="127">
        <v>10</v>
      </c>
      <c r="N3" s="127" t="s">
        <v>39</v>
      </c>
      <c r="O3" s="127">
        <v>10</v>
      </c>
      <c r="P3" s="127">
        <v>4</v>
      </c>
      <c r="Q3" s="127">
        <v>4</v>
      </c>
      <c r="R3" s="127" t="s">
        <v>39</v>
      </c>
      <c r="S3" s="127" t="s">
        <v>39</v>
      </c>
      <c r="T3" s="127" t="s">
        <v>39</v>
      </c>
      <c r="U3" s="127" t="s">
        <v>39</v>
      </c>
      <c r="V3" s="127" t="s">
        <v>39</v>
      </c>
      <c r="W3" s="127" t="s">
        <v>39</v>
      </c>
      <c r="X3" s="127" t="s">
        <v>39</v>
      </c>
      <c r="Y3" s="127" t="s">
        <v>39</v>
      </c>
      <c r="Z3" s="127" t="s">
        <v>39</v>
      </c>
      <c r="AA3" s="127" t="s">
        <v>39</v>
      </c>
      <c r="AB3" s="127" t="s">
        <v>39</v>
      </c>
      <c r="AC3" s="128" t="s">
        <v>39</v>
      </c>
      <c r="AD3" s="141" t="s">
        <v>39</v>
      </c>
      <c r="AE3" s="127" t="s">
        <v>39</v>
      </c>
      <c r="AF3" s="127" t="s">
        <v>39</v>
      </c>
      <c r="AG3" s="127" t="s">
        <v>39</v>
      </c>
      <c r="AH3" s="146"/>
      <c r="AI3" s="149" t="s">
        <v>40</v>
      </c>
      <c r="AJ3" s="155"/>
    </row>
    <row r="4" spans="1:36" s="136" customFormat="1" ht="45" customHeight="1" x14ac:dyDescent="0.25">
      <c r="A4" s="133" t="s">
        <v>0</v>
      </c>
      <c r="B4" s="133" t="s">
        <v>1</v>
      </c>
      <c r="C4" s="133" t="s">
        <v>2</v>
      </c>
      <c r="D4" s="133" t="s">
        <v>3</v>
      </c>
      <c r="E4" s="134" t="s">
        <v>7</v>
      </c>
      <c r="F4" s="60" t="s">
        <v>8</v>
      </c>
      <c r="G4" s="60" t="s">
        <v>9</v>
      </c>
      <c r="H4" s="60" t="s">
        <v>10</v>
      </c>
      <c r="I4" s="60" t="s">
        <v>11</v>
      </c>
      <c r="J4" s="60" t="s">
        <v>12</v>
      </c>
      <c r="K4" s="60" t="s">
        <v>13</v>
      </c>
      <c r="L4" s="60" t="s">
        <v>14</v>
      </c>
      <c r="M4" s="60" t="s">
        <v>15</v>
      </c>
      <c r="N4" s="60" t="s">
        <v>16</v>
      </c>
      <c r="O4" s="60" t="s">
        <v>17</v>
      </c>
      <c r="P4" s="60" t="s">
        <v>18</v>
      </c>
      <c r="Q4" s="60" t="s">
        <v>19</v>
      </c>
      <c r="R4" s="60" t="s">
        <v>20</v>
      </c>
      <c r="S4" s="60" t="s">
        <v>21</v>
      </c>
      <c r="T4" s="60" t="s">
        <v>22</v>
      </c>
      <c r="U4" s="134" t="s">
        <v>23</v>
      </c>
      <c r="V4" s="60" t="s">
        <v>24</v>
      </c>
      <c r="W4" s="60" t="s">
        <v>25</v>
      </c>
      <c r="X4" s="60" t="s">
        <v>26</v>
      </c>
      <c r="Y4" s="60" t="s">
        <v>27</v>
      </c>
      <c r="Z4" s="60" t="s">
        <v>28</v>
      </c>
      <c r="AA4" s="60" t="s">
        <v>29</v>
      </c>
      <c r="AB4" s="60" t="s">
        <v>30</v>
      </c>
      <c r="AC4" s="135" t="s">
        <v>31</v>
      </c>
      <c r="AD4" s="142" t="s">
        <v>32</v>
      </c>
      <c r="AE4" s="60" t="s">
        <v>33</v>
      </c>
      <c r="AF4" s="60" t="s">
        <v>34</v>
      </c>
      <c r="AG4" s="60" t="s">
        <v>35</v>
      </c>
      <c r="AH4" s="135" t="s">
        <v>36</v>
      </c>
      <c r="AI4" s="150" t="s">
        <v>37</v>
      </c>
      <c r="AJ4" s="155"/>
    </row>
    <row r="5" spans="1:36" x14ac:dyDescent="0.25">
      <c r="A5" s="121" t="s">
        <v>41</v>
      </c>
      <c r="B5" s="95">
        <v>45796</v>
      </c>
      <c r="C5" s="4" t="s">
        <v>42</v>
      </c>
      <c r="D5" s="160" t="s">
        <v>43</v>
      </c>
      <c r="E5" s="4"/>
      <c r="F5" s="4"/>
      <c r="G5" s="4"/>
      <c r="H5" s="4"/>
      <c r="I5" s="4">
        <v>0.65800000000000003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19"/>
      <c r="AD5" s="143"/>
      <c r="AE5" s="4"/>
      <c r="AF5" s="4"/>
      <c r="AG5" s="4"/>
      <c r="AH5" s="19" t="str">
        <f>IF(SUM(Table5[[#This Row],[NEtFOSAA]:[PFTrDA]])&gt;0,"YES","NO")</f>
        <v>NO</v>
      </c>
      <c r="AI5" s="151">
        <f>IF(H5/10+I5/2000+O5/10+M5/10&gt;0,H5/10+I5/2000+O5/10+M5/10,"")</f>
        <v>3.2900000000000003E-4</v>
      </c>
    </row>
    <row r="6" spans="1:36" x14ac:dyDescent="0.25">
      <c r="A6" s="104" t="s">
        <v>44</v>
      </c>
      <c r="B6" s="95">
        <v>45796</v>
      </c>
      <c r="C6" s="4" t="s">
        <v>42</v>
      </c>
      <c r="D6" s="118" t="s">
        <v>45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19"/>
      <c r="AD6" s="143"/>
      <c r="AE6" s="4"/>
      <c r="AF6" s="4"/>
      <c r="AG6" s="4"/>
      <c r="AH6" s="19" t="str">
        <f>IF(SUM(Table5[[#This Row],[NEtFOSAA]:[PFTrDA]])&gt;0,"YES","NO")</f>
        <v>NO</v>
      </c>
      <c r="AI6" s="151" t="str">
        <f t="shared" ref="AI6:AI69" si="0">IF(H6/10+I6/2000+O6/10+M6/10&gt;0,H6/10+I6/2000+O6/10+M6/10,"")</f>
        <v/>
      </c>
    </row>
    <row r="7" spans="1:36" x14ac:dyDescent="0.25">
      <c r="A7" s="104" t="s">
        <v>46</v>
      </c>
      <c r="B7" s="95">
        <v>45796</v>
      </c>
      <c r="C7" s="4" t="s">
        <v>42</v>
      </c>
      <c r="D7" s="160" t="s">
        <v>47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19"/>
      <c r="AD7" s="143"/>
      <c r="AE7" s="4"/>
      <c r="AF7" s="4"/>
      <c r="AG7" s="4"/>
      <c r="AH7" s="19" t="str">
        <f>IF(SUM(Table5[[#This Row],[NEtFOSAA]:[PFTrDA]])&gt;0,"YES","NO")</f>
        <v>NO</v>
      </c>
      <c r="AI7" s="151" t="str">
        <f t="shared" si="0"/>
        <v/>
      </c>
    </row>
    <row r="8" spans="1:36" x14ac:dyDescent="0.25">
      <c r="A8" s="104" t="s">
        <v>48</v>
      </c>
      <c r="B8" s="95">
        <v>45797</v>
      </c>
      <c r="C8" s="4" t="s">
        <v>42</v>
      </c>
      <c r="D8" s="160" t="s">
        <v>49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0">
        <v>2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19"/>
      <c r="AD8" s="143"/>
      <c r="AE8" s="4"/>
      <c r="AF8" s="4"/>
      <c r="AG8" s="4"/>
      <c r="AH8" s="19" t="str">
        <f>IF(SUM(Table5[[#This Row],[NEtFOSAA]:[PFTrDA]])&gt;0,"YES","NO")</f>
        <v>NO</v>
      </c>
      <c r="AI8" s="151" t="str">
        <f t="shared" si="0"/>
        <v/>
      </c>
    </row>
    <row r="9" spans="1:36" x14ac:dyDescent="0.25">
      <c r="A9" s="104" t="s">
        <v>50</v>
      </c>
      <c r="B9" s="95">
        <v>45797</v>
      </c>
      <c r="C9" s="4" t="s">
        <v>42</v>
      </c>
      <c r="D9" s="118" t="s">
        <v>51</v>
      </c>
      <c r="E9" s="4"/>
      <c r="F9" s="4"/>
      <c r="G9" s="4"/>
      <c r="H9" s="4"/>
      <c r="I9" s="4"/>
      <c r="J9" s="4"/>
      <c r="K9" s="4"/>
      <c r="L9" s="4"/>
      <c r="M9" s="4"/>
      <c r="N9" s="4">
        <v>2.1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19"/>
      <c r="AD9" s="143"/>
      <c r="AE9" s="4"/>
      <c r="AF9" s="4"/>
      <c r="AG9" s="4"/>
      <c r="AH9" s="19" t="str">
        <f>IF(SUM(Table5[[#This Row],[NEtFOSAA]:[PFTrDA]])&gt;0,"YES","NO")</f>
        <v>NO</v>
      </c>
      <c r="AI9" s="151" t="str">
        <f t="shared" si="0"/>
        <v/>
      </c>
    </row>
    <row r="10" spans="1:36" x14ac:dyDescent="0.25">
      <c r="A10" s="104" t="s">
        <v>52</v>
      </c>
      <c r="B10" s="95">
        <v>45797</v>
      </c>
      <c r="C10" s="4" t="s">
        <v>42</v>
      </c>
      <c r="D10" s="160" t="s">
        <v>53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19"/>
      <c r="AD10" s="143"/>
      <c r="AE10" s="4"/>
      <c r="AF10" s="4"/>
      <c r="AG10" s="4"/>
      <c r="AH10" s="19" t="str">
        <f>IF(SUM(Table5[[#This Row],[NEtFOSAA]:[PFTrDA]])&gt;0,"YES","NO")</f>
        <v>NO</v>
      </c>
      <c r="AI10" s="151" t="str">
        <f t="shared" si="0"/>
        <v/>
      </c>
    </row>
    <row r="11" spans="1:36" x14ac:dyDescent="0.25">
      <c r="A11" s="104" t="s">
        <v>54</v>
      </c>
      <c r="B11" s="95">
        <v>45797</v>
      </c>
      <c r="C11" s="4" t="s">
        <v>42</v>
      </c>
      <c r="D11" s="160" t="s">
        <v>55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9"/>
      <c r="AD11" s="143"/>
      <c r="AE11" s="4"/>
      <c r="AF11" s="4"/>
      <c r="AG11" s="4"/>
      <c r="AH11" s="19" t="str">
        <f>IF(SUM(Table5[[#This Row],[NEtFOSAA]:[PFTrDA]])&gt;0,"YES","NO")</f>
        <v>NO</v>
      </c>
      <c r="AI11" s="151" t="str">
        <f t="shared" si="0"/>
        <v/>
      </c>
    </row>
    <row r="12" spans="1:36" x14ac:dyDescent="0.25">
      <c r="A12" s="104" t="s">
        <v>56</v>
      </c>
      <c r="B12" s="95">
        <v>45797</v>
      </c>
      <c r="C12" s="4" t="s">
        <v>42</v>
      </c>
      <c r="D12" s="118" t="s">
        <v>57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19"/>
      <c r="AD12" s="143"/>
      <c r="AE12" s="4"/>
      <c r="AF12" s="4"/>
      <c r="AG12" s="4"/>
      <c r="AH12" s="19" t="str">
        <f>IF(SUM(Table5[[#This Row],[NEtFOSAA]:[PFTrDA]])&gt;0,"YES","NO")</f>
        <v>NO</v>
      </c>
      <c r="AI12" s="151" t="str">
        <f t="shared" si="0"/>
        <v/>
      </c>
    </row>
    <row r="13" spans="1:36" x14ac:dyDescent="0.25">
      <c r="A13" s="104" t="s">
        <v>58</v>
      </c>
      <c r="B13" s="95">
        <v>45797</v>
      </c>
      <c r="C13" s="4" t="s">
        <v>42</v>
      </c>
      <c r="D13" s="160" t="s">
        <v>57</v>
      </c>
      <c r="E13" s="4"/>
      <c r="F13" s="4"/>
      <c r="G13" s="4"/>
      <c r="H13" s="4"/>
      <c r="I13" s="4">
        <v>4.0999999999999996</v>
      </c>
      <c r="J13" s="4"/>
      <c r="K13" s="4"/>
      <c r="L13" s="4"/>
      <c r="M13" s="4">
        <v>25</v>
      </c>
      <c r="N13" s="4">
        <v>4.9000000000000004</v>
      </c>
      <c r="O13" s="4"/>
      <c r="P13" s="4"/>
      <c r="Q13" s="4"/>
      <c r="R13" s="4"/>
      <c r="S13" s="4"/>
      <c r="T13" s="4"/>
      <c r="U13" s="4"/>
      <c r="V13" s="4">
        <v>2.6</v>
      </c>
      <c r="W13" s="4"/>
      <c r="X13" s="4"/>
      <c r="Y13" s="4"/>
      <c r="Z13" s="4"/>
      <c r="AA13" s="4">
        <v>4.4000000000000004</v>
      </c>
      <c r="AB13" s="4"/>
      <c r="AC13" s="19">
        <v>5.7</v>
      </c>
      <c r="AD13" s="143"/>
      <c r="AE13" s="4"/>
      <c r="AF13" s="4"/>
      <c r="AG13" s="4"/>
      <c r="AH13" s="19" t="str">
        <f>IF(SUM(Table5[[#This Row],[NEtFOSAA]:[PFTrDA]])&gt;0,"YES","NO")</f>
        <v>NO</v>
      </c>
      <c r="AI13" s="151">
        <f t="shared" si="0"/>
        <v>2.5020500000000001</v>
      </c>
    </row>
    <row r="14" spans="1:36" x14ac:dyDescent="0.25">
      <c r="A14" s="104" t="s">
        <v>59</v>
      </c>
      <c r="B14" s="95">
        <v>45797</v>
      </c>
      <c r="C14" s="4" t="s">
        <v>42</v>
      </c>
      <c r="D14" s="160" t="s">
        <v>60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19"/>
      <c r="AD14" s="143"/>
      <c r="AE14" s="4"/>
      <c r="AF14" s="4"/>
      <c r="AG14" s="4"/>
      <c r="AH14" s="19" t="str">
        <f>IF(SUM(Table5[[#This Row],[NEtFOSAA]:[PFTrDA]])&gt;0,"YES","NO")</f>
        <v>NO</v>
      </c>
      <c r="AI14" s="151" t="str">
        <f t="shared" si="0"/>
        <v/>
      </c>
    </row>
    <row r="15" spans="1:36" x14ac:dyDescent="0.25">
      <c r="A15" s="122" t="s">
        <v>61</v>
      </c>
      <c r="B15" s="95">
        <v>45797</v>
      </c>
      <c r="C15" s="97" t="s">
        <v>42</v>
      </c>
      <c r="D15" s="160" t="s">
        <v>47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9"/>
      <c r="AD15" s="143"/>
      <c r="AE15" s="4"/>
      <c r="AF15" s="4"/>
      <c r="AG15" s="4"/>
      <c r="AH15" s="19" t="str">
        <f>IF(SUM(Table5[[#This Row],[NEtFOSAA]:[PFTrDA]])&gt;0,"YES","NO")</f>
        <v>NO</v>
      </c>
      <c r="AI15" s="151" t="str">
        <f t="shared" si="0"/>
        <v/>
      </c>
    </row>
    <row r="16" spans="1:36" x14ac:dyDescent="0.25">
      <c r="A16" s="104" t="s">
        <v>62</v>
      </c>
      <c r="B16" s="95">
        <v>45797</v>
      </c>
      <c r="C16" s="97" t="s">
        <v>42</v>
      </c>
      <c r="D16" s="160" t="s">
        <v>47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9"/>
      <c r="AD16" s="143"/>
      <c r="AE16" s="4"/>
      <c r="AF16" s="4"/>
      <c r="AG16" s="4"/>
      <c r="AH16" s="19" t="str">
        <f>IF(SUM(Table5[[#This Row],[NEtFOSAA]:[PFTrDA]])&gt;0,"YES","NO")</f>
        <v>NO</v>
      </c>
      <c r="AI16" s="151" t="str">
        <f t="shared" si="0"/>
        <v/>
      </c>
    </row>
    <row r="17" spans="1:35" x14ac:dyDescent="0.25">
      <c r="A17" s="104" t="s">
        <v>63</v>
      </c>
      <c r="B17" s="95">
        <v>45797</v>
      </c>
      <c r="C17" s="4" t="s">
        <v>42</v>
      </c>
      <c r="D17" s="118" t="s">
        <v>47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9"/>
      <c r="AD17" s="143"/>
      <c r="AE17" s="4"/>
      <c r="AF17" s="4"/>
      <c r="AG17" s="4"/>
      <c r="AH17" s="19" t="str">
        <f>IF(SUM(Table5[[#This Row],[NEtFOSAA]:[PFTrDA]])&gt;0,"YES","NO")</f>
        <v>NO</v>
      </c>
      <c r="AI17" s="151" t="str">
        <f t="shared" si="0"/>
        <v/>
      </c>
    </row>
    <row r="18" spans="1:35" x14ac:dyDescent="0.25">
      <c r="A18" s="104" t="s">
        <v>64</v>
      </c>
      <c r="B18" s="95">
        <v>45805</v>
      </c>
      <c r="C18" s="4" t="s">
        <v>65</v>
      </c>
      <c r="D18" s="118" t="s">
        <v>66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9"/>
      <c r="AD18" s="143"/>
      <c r="AE18" s="4"/>
      <c r="AF18" s="4"/>
      <c r="AG18" s="4"/>
      <c r="AH18" s="19" t="str">
        <f>IF(SUM(Table5[[#This Row],[NEtFOSAA]:[PFTrDA]])&gt;0,"YES","NO")</f>
        <v>NO</v>
      </c>
      <c r="AI18" s="151" t="str">
        <f t="shared" si="0"/>
        <v/>
      </c>
    </row>
    <row r="19" spans="1:35" x14ac:dyDescent="0.25">
      <c r="A19" s="104" t="s">
        <v>67</v>
      </c>
      <c r="B19" s="95">
        <v>45805</v>
      </c>
      <c r="C19" s="4" t="s">
        <v>65</v>
      </c>
      <c r="D19" s="118" t="s">
        <v>66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v>0.41199999999999998</v>
      </c>
      <c r="AB19" s="4"/>
      <c r="AC19" s="19"/>
      <c r="AD19" s="143"/>
      <c r="AE19" s="4"/>
      <c r="AF19" s="4"/>
      <c r="AG19" s="4"/>
      <c r="AH19" s="19" t="str">
        <f>IF(SUM(Table5[[#This Row],[NEtFOSAA]:[PFTrDA]])&gt;0,"YES","NO")</f>
        <v>NO</v>
      </c>
      <c r="AI19" s="151" t="str">
        <f t="shared" si="0"/>
        <v/>
      </c>
    </row>
    <row r="20" spans="1:35" x14ac:dyDescent="0.25">
      <c r="A20" s="104" t="s">
        <v>68</v>
      </c>
      <c r="B20" s="95">
        <v>45805</v>
      </c>
      <c r="C20" s="4" t="s">
        <v>69</v>
      </c>
      <c r="D20" s="160" t="s">
        <v>70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19"/>
      <c r="AD20" s="143"/>
      <c r="AE20" s="4"/>
      <c r="AF20" s="4"/>
      <c r="AG20" s="4"/>
      <c r="AH20" s="19" t="str">
        <f>IF(SUM(Table5[[#This Row],[NEtFOSAA]:[PFTrDA]])&gt;0,"YES","NO")</f>
        <v>NO</v>
      </c>
      <c r="AI20" s="151" t="str">
        <f t="shared" si="0"/>
        <v/>
      </c>
    </row>
    <row r="21" spans="1:35" x14ac:dyDescent="0.25">
      <c r="A21" s="104" t="s">
        <v>48</v>
      </c>
      <c r="B21" s="95">
        <v>45805</v>
      </c>
      <c r="C21" s="4" t="s">
        <v>69</v>
      </c>
      <c r="D21" s="160" t="s">
        <v>71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19"/>
      <c r="AD21" s="143"/>
      <c r="AE21" s="4"/>
      <c r="AF21" s="4"/>
      <c r="AG21" s="4"/>
      <c r="AH21" s="19" t="str">
        <f>IF(SUM(Table5[[#This Row],[NEtFOSAA]:[PFTrDA]])&gt;0,"YES","NO")</f>
        <v>NO</v>
      </c>
      <c r="AI21" s="151" t="str">
        <f t="shared" si="0"/>
        <v/>
      </c>
    </row>
    <row r="22" spans="1:35" x14ac:dyDescent="0.25">
      <c r="A22" s="104" t="s">
        <v>72</v>
      </c>
      <c r="B22" s="95">
        <v>45805</v>
      </c>
      <c r="C22" s="4" t="s">
        <v>69</v>
      </c>
      <c r="D22" s="160" t="s">
        <v>73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19"/>
      <c r="AD22" s="143"/>
      <c r="AE22" s="4"/>
      <c r="AF22" s="4"/>
      <c r="AG22" s="4"/>
      <c r="AH22" s="19" t="str">
        <f>IF(SUM(Table5[[#This Row],[NEtFOSAA]:[PFTrDA]])&gt;0,"YES","NO")</f>
        <v>NO</v>
      </c>
      <c r="AI22" s="151" t="str">
        <f t="shared" si="0"/>
        <v/>
      </c>
    </row>
    <row r="23" spans="1:35" x14ac:dyDescent="0.25">
      <c r="A23" s="104" t="s">
        <v>74</v>
      </c>
      <c r="B23" s="95">
        <v>45805</v>
      </c>
      <c r="C23" s="4" t="s">
        <v>75</v>
      </c>
      <c r="D23" s="160" t="s">
        <v>76</v>
      </c>
      <c r="E23" s="4"/>
      <c r="F23" s="4"/>
      <c r="G23" s="4"/>
      <c r="H23" s="4"/>
      <c r="I23" s="4"/>
      <c r="J23" s="4"/>
      <c r="K23" s="4"/>
      <c r="L23" s="4"/>
      <c r="M23" s="4">
        <v>0.41299999999999998</v>
      </c>
      <c r="N23" s="4"/>
      <c r="O23" s="4"/>
      <c r="P23" s="4">
        <v>0.874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19"/>
      <c r="AD23" s="143"/>
      <c r="AE23" s="4"/>
      <c r="AF23" s="4"/>
      <c r="AG23" s="4"/>
      <c r="AH23" s="19" t="str">
        <f>IF(SUM(Table5[[#This Row],[NEtFOSAA]:[PFTrDA]])&gt;0,"YES","NO")</f>
        <v>NO</v>
      </c>
      <c r="AI23" s="151">
        <f t="shared" si="0"/>
        <v>4.1299999999999996E-2</v>
      </c>
    </row>
    <row r="24" spans="1:35" x14ac:dyDescent="0.25">
      <c r="A24" s="104" t="s">
        <v>72</v>
      </c>
      <c r="B24" s="95">
        <v>45805</v>
      </c>
      <c r="C24" s="4" t="s">
        <v>75</v>
      </c>
      <c r="D24" s="160" t="s">
        <v>76</v>
      </c>
      <c r="E24" s="4"/>
      <c r="F24" s="4"/>
      <c r="G24" s="4"/>
      <c r="H24" s="4"/>
      <c r="I24" s="4">
        <v>1.05</v>
      </c>
      <c r="J24" s="4"/>
      <c r="K24" s="4"/>
      <c r="L24" s="4">
        <v>1.19</v>
      </c>
      <c r="M24" s="4">
        <v>2.79</v>
      </c>
      <c r="N24" s="4">
        <v>2.06</v>
      </c>
      <c r="O24" s="117">
        <v>0.59</v>
      </c>
      <c r="P24" s="4">
        <v>6.8</v>
      </c>
      <c r="Q24" s="4">
        <v>1.69</v>
      </c>
      <c r="R24" s="4"/>
      <c r="S24" s="4">
        <v>1.35</v>
      </c>
      <c r="T24" s="4"/>
      <c r="U24" s="4"/>
      <c r="V24" s="4"/>
      <c r="W24" s="4"/>
      <c r="X24" s="4"/>
      <c r="Y24" s="4"/>
      <c r="Z24" s="4"/>
      <c r="AA24" s="4">
        <v>1.83</v>
      </c>
      <c r="AB24" s="4"/>
      <c r="AC24" s="19">
        <v>0.52800000000000002</v>
      </c>
      <c r="AD24" s="143"/>
      <c r="AE24" s="4"/>
      <c r="AF24" s="4"/>
      <c r="AG24" s="4"/>
      <c r="AH24" s="19" t="str">
        <f>IF(SUM(Table5[[#This Row],[NEtFOSAA]:[PFTrDA]])&gt;0,"YES","NO")</f>
        <v>NO</v>
      </c>
      <c r="AI24" s="151">
        <f t="shared" si="0"/>
        <v>0.33852500000000002</v>
      </c>
    </row>
    <row r="25" spans="1:35" x14ac:dyDescent="0.25">
      <c r="A25" s="104" t="s">
        <v>77</v>
      </c>
      <c r="B25" s="95">
        <v>45805</v>
      </c>
      <c r="C25" s="4" t="s">
        <v>75</v>
      </c>
      <c r="D25" s="160" t="s">
        <v>76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19"/>
      <c r="AD25" s="143"/>
      <c r="AE25" s="4"/>
      <c r="AF25" s="4"/>
      <c r="AG25" s="4"/>
      <c r="AH25" s="19" t="str">
        <f>IF(SUM(Table5[[#This Row],[NEtFOSAA]:[PFTrDA]])&gt;0,"YES","NO")</f>
        <v>NO</v>
      </c>
      <c r="AI25" s="151" t="str">
        <f t="shared" si="0"/>
        <v/>
      </c>
    </row>
    <row r="26" spans="1:35" x14ac:dyDescent="0.25">
      <c r="A26" s="104" t="s">
        <v>64</v>
      </c>
      <c r="B26" s="95">
        <v>45805</v>
      </c>
      <c r="C26" s="4" t="s">
        <v>75</v>
      </c>
      <c r="D26" s="160" t="s">
        <v>76</v>
      </c>
      <c r="E26" s="4"/>
      <c r="F26" s="4"/>
      <c r="G26" s="4"/>
      <c r="H26" s="4"/>
      <c r="I26" s="4">
        <v>1.41</v>
      </c>
      <c r="J26" s="4">
        <v>0.443</v>
      </c>
      <c r="K26" s="4"/>
      <c r="L26" s="4">
        <v>1.57</v>
      </c>
      <c r="M26" s="4">
        <v>2.57</v>
      </c>
      <c r="N26" s="4">
        <v>2.72</v>
      </c>
      <c r="O26" s="4">
        <v>0.64900000000000002</v>
      </c>
      <c r="P26" s="4">
        <v>5.04</v>
      </c>
      <c r="Q26" s="4">
        <v>1.62</v>
      </c>
      <c r="R26" s="4"/>
      <c r="S26" s="4">
        <v>1.82</v>
      </c>
      <c r="T26" s="4"/>
      <c r="U26" s="4"/>
      <c r="V26" s="4"/>
      <c r="W26" s="4"/>
      <c r="X26" s="4"/>
      <c r="Y26" s="4"/>
      <c r="Z26" s="4"/>
      <c r="AA26" s="4">
        <v>2.35</v>
      </c>
      <c r="AB26" s="4"/>
      <c r="AC26" s="19">
        <v>0.38900000000000001</v>
      </c>
      <c r="AD26" s="143"/>
      <c r="AE26" s="4"/>
      <c r="AF26" s="4"/>
      <c r="AG26" s="4"/>
      <c r="AH26" s="19" t="str">
        <f>IF(SUM(Table5[[#This Row],[NEtFOSAA]:[PFTrDA]])&gt;0,"YES","NO")</f>
        <v>NO</v>
      </c>
      <c r="AI26" s="151">
        <f t="shared" si="0"/>
        <v>0.32260500000000003</v>
      </c>
    </row>
    <row r="27" spans="1:35" x14ac:dyDescent="0.25">
      <c r="A27" s="104" t="s">
        <v>78</v>
      </c>
      <c r="B27" s="95">
        <v>45805</v>
      </c>
      <c r="C27" s="4" t="s">
        <v>75</v>
      </c>
      <c r="D27" s="160" t="s">
        <v>76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19"/>
      <c r="AD27" s="143"/>
      <c r="AE27" s="4"/>
      <c r="AF27" s="4"/>
      <c r="AG27" s="4"/>
      <c r="AH27" s="19" t="str">
        <f>IF(SUM(Table5[[#This Row],[NEtFOSAA]:[PFTrDA]])&gt;0,"YES","NO")</f>
        <v>NO</v>
      </c>
      <c r="AI27" s="151" t="str">
        <f t="shared" si="0"/>
        <v/>
      </c>
    </row>
    <row r="28" spans="1:35" x14ac:dyDescent="0.25">
      <c r="A28" s="104" t="s">
        <v>79</v>
      </c>
      <c r="B28" s="95">
        <v>45805</v>
      </c>
      <c r="C28" s="4" t="s">
        <v>75</v>
      </c>
      <c r="D28" s="118" t="s">
        <v>76</v>
      </c>
      <c r="E28" s="4"/>
      <c r="F28" s="4"/>
      <c r="G28" s="4"/>
      <c r="H28" s="4"/>
      <c r="I28" s="4">
        <v>2.2200000000000002</v>
      </c>
      <c r="J28" s="4"/>
      <c r="K28" s="4"/>
      <c r="L28" s="4">
        <v>1.28</v>
      </c>
      <c r="M28" s="4">
        <v>5.47</v>
      </c>
      <c r="N28" s="4">
        <v>2.44</v>
      </c>
      <c r="O28" s="4">
        <v>0.54900000000000004</v>
      </c>
      <c r="P28" s="4">
        <v>11.3</v>
      </c>
      <c r="Q28" s="4">
        <v>2.36</v>
      </c>
      <c r="R28" s="4"/>
      <c r="S28" s="4">
        <v>2.02</v>
      </c>
      <c r="T28" s="4"/>
      <c r="U28" s="4"/>
      <c r="V28" s="4"/>
      <c r="W28" s="4"/>
      <c r="X28" s="4"/>
      <c r="Y28" s="4"/>
      <c r="Z28" s="4"/>
      <c r="AA28" s="4">
        <v>1.64</v>
      </c>
      <c r="AB28" s="4"/>
      <c r="AC28" s="19">
        <v>0.97799999999999998</v>
      </c>
      <c r="AD28" s="143"/>
      <c r="AE28" s="4"/>
      <c r="AF28" s="4"/>
      <c r="AG28" s="4"/>
      <c r="AH28" s="19" t="str">
        <f>IF(SUM(Table5[[#This Row],[NEtFOSAA]:[PFTrDA]])&gt;0,"YES","NO")</f>
        <v>NO</v>
      </c>
      <c r="AI28" s="151">
        <f t="shared" si="0"/>
        <v>0.60300999999999993</v>
      </c>
    </row>
    <row r="29" spans="1:35" x14ac:dyDescent="0.25">
      <c r="A29" s="104" t="s">
        <v>80</v>
      </c>
      <c r="B29" s="95">
        <v>45805</v>
      </c>
      <c r="C29" s="4" t="s">
        <v>75</v>
      </c>
      <c r="D29" s="160" t="s">
        <v>76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9"/>
      <c r="AD29" s="143"/>
      <c r="AE29" s="4"/>
      <c r="AF29" s="4"/>
      <c r="AG29" s="4"/>
      <c r="AH29" s="19" t="str">
        <f>IF(SUM(Table5[[#This Row],[NEtFOSAA]:[PFTrDA]])&gt;0,"YES","NO")</f>
        <v>NO</v>
      </c>
      <c r="AI29" s="151" t="str">
        <f t="shared" si="0"/>
        <v/>
      </c>
    </row>
    <row r="30" spans="1:35" x14ac:dyDescent="0.25">
      <c r="A30" s="104" t="s">
        <v>48</v>
      </c>
      <c r="B30" s="95">
        <v>45812</v>
      </c>
      <c r="C30" s="4" t="s">
        <v>81</v>
      </c>
      <c r="D30" s="118" t="s">
        <v>82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9"/>
      <c r="AD30" s="143"/>
      <c r="AE30" s="4"/>
      <c r="AF30" s="4"/>
      <c r="AG30" s="4"/>
      <c r="AH30" s="19" t="str">
        <f>IF(SUM(Table5[[#This Row],[NEtFOSAA]:[PFTrDA]])&gt;0,"YES","NO")</f>
        <v>NO</v>
      </c>
      <c r="AI30" s="151" t="str">
        <f t="shared" si="0"/>
        <v/>
      </c>
    </row>
    <row r="31" spans="1:35" x14ac:dyDescent="0.25">
      <c r="A31" s="104" t="s">
        <v>72</v>
      </c>
      <c r="B31" s="95">
        <v>45812</v>
      </c>
      <c r="C31" s="4" t="s">
        <v>81</v>
      </c>
      <c r="D31" s="160" t="s">
        <v>83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19"/>
      <c r="AD31" s="143"/>
      <c r="AE31" s="4"/>
      <c r="AF31" s="4"/>
      <c r="AG31" s="4"/>
      <c r="AH31" s="19" t="str">
        <f>IF(SUM(Table5[[#This Row],[NEtFOSAA]:[PFTrDA]])&gt;0,"YES","NO")</f>
        <v>NO</v>
      </c>
      <c r="AI31" s="151" t="str">
        <f t="shared" si="0"/>
        <v/>
      </c>
    </row>
    <row r="32" spans="1:35" x14ac:dyDescent="0.25">
      <c r="A32" s="104" t="s">
        <v>72</v>
      </c>
      <c r="B32" s="95">
        <v>45812</v>
      </c>
      <c r="C32" s="4" t="s">
        <v>84</v>
      </c>
      <c r="D32" s="160" t="s">
        <v>85</v>
      </c>
      <c r="E32" s="4"/>
      <c r="F32" s="4"/>
      <c r="G32" s="4"/>
      <c r="H32" s="4"/>
      <c r="I32" s="4"/>
      <c r="J32" s="4"/>
      <c r="K32" s="4"/>
      <c r="L32" s="4">
        <v>0.40899999999999997</v>
      </c>
      <c r="M32" s="4">
        <v>0.59199999999999997</v>
      </c>
      <c r="N32" s="117">
        <v>0.57999999999999996</v>
      </c>
      <c r="O32" s="4"/>
      <c r="P32" s="4">
        <v>0.88100000000000001</v>
      </c>
      <c r="Q32" s="4">
        <v>0.65900000000000003</v>
      </c>
      <c r="R32" s="4"/>
      <c r="S32" s="4"/>
      <c r="T32" s="4"/>
      <c r="U32" s="4"/>
      <c r="V32" s="4"/>
      <c r="W32" s="4"/>
      <c r="X32" s="4"/>
      <c r="Y32" s="4"/>
      <c r="Z32" s="4"/>
      <c r="AA32" s="4">
        <v>0.77400000000000002</v>
      </c>
      <c r="AB32" s="4"/>
      <c r="AC32" s="19"/>
      <c r="AD32" s="143"/>
      <c r="AE32" s="4"/>
      <c r="AF32" s="4"/>
      <c r="AG32" s="4"/>
      <c r="AH32" s="19" t="str">
        <f>IF(SUM(Table5[[#This Row],[NEtFOSAA]:[PFTrDA]])&gt;0,"YES","NO")</f>
        <v>NO</v>
      </c>
      <c r="AI32" s="151">
        <f t="shared" si="0"/>
        <v>5.9199999999999996E-2</v>
      </c>
    </row>
    <row r="33" spans="1:35" x14ac:dyDescent="0.25">
      <c r="A33" s="104" t="s">
        <v>72</v>
      </c>
      <c r="B33" s="95">
        <v>45821</v>
      </c>
      <c r="C33" s="4" t="s">
        <v>86</v>
      </c>
      <c r="D33" s="160" t="s">
        <v>87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19"/>
      <c r="AD33" s="143"/>
      <c r="AE33" s="4"/>
      <c r="AF33" s="4"/>
      <c r="AG33" s="4"/>
      <c r="AH33" s="19" t="str">
        <f>IF(SUM(Table5[[#This Row],[NEtFOSAA]:[PFTrDA]])&gt;0,"YES","NO")</f>
        <v>NO</v>
      </c>
      <c r="AI33" s="151" t="str">
        <f t="shared" si="0"/>
        <v/>
      </c>
    </row>
    <row r="34" spans="1:35" x14ac:dyDescent="0.25">
      <c r="A34" s="104" t="s">
        <v>72</v>
      </c>
      <c r="B34" s="95">
        <v>45819</v>
      </c>
      <c r="C34" s="4" t="s">
        <v>88</v>
      </c>
      <c r="D34" s="160" t="s">
        <v>89</v>
      </c>
      <c r="E34" s="4"/>
      <c r="F34" s="4"/>
      <c r="G34" s="4"/>
      <c r="H34" s="4"/>
      <c r="I34" s="4">
        <v>0.44500000000000001</v>
      </c>
      <c r="J34" s="4"/>
      <c r="K34" s="4"/>
      <c r="L34" s="4"/>
      <c r="M34" s="4"/>
      <c r="N34" s="4">
        <v>0.47099999999999997</v>
      </c>
      <c r="O34" s="4"/>
      <c r="P34" s="4"/>
      <c r="Q34" s="4"/>
      <c r="R34" s="4"/>
      <c r="S34" s="4">
        <v>0.97199999999999998</v>
      </c>
      <c r="T34" s="4"/>
      <c r="U34" s="4"/>
      <c r="V34" s="4"/>
      <c r="W34" s="4"/>
      <c r="X34" s="4"/>
      <c r="Y34" s="4"/>
      <c r="Z34" s="4"/>
      <c r="AA34" s="4">
        <v>1.94</v>
      </c>
      <c r="AB34" s="4"/>
      <c r="AC34" s="19"/>
      <c r="AD34" s="143"/>
      <c r="AE34" s="4"/>
      <c r="AF34" s="4"/>
      <c r="AG34" s="4"/>
      <c r="AH34" s="19" t="str">
        <f>IF(SUM(Table5[[#This Row],[NEtFOSAA]:[PFTrDA]])&gt;0,"YES","NO")</f>
        <v>NO</v>
      </c>
      <c r="AI34" s="151">
        <f t="shared" si="0"/>
        <v>2.2250000000000001E-4</v>
      </c>
    </row>
    <row r="35" spans="1:35" x14ac:dyDescent="0.25">
      <c r="A35" s="104" t="s">
        <v>64</v>
      </c>
      <c r="B35" s="95">
        <v>45819</v>
      </c>
      <c r="C35" s="4" t="s">
        <v>88</v>
      </c>
      <c r="D35" s="160" t="s">
        <v>90</v>
      </c>
      <c r="E35" s="4"/>
      <c r="F35" s="4"/>
      <c r="G35" s="4"/>
      <c r="H35" s="4"/>
      <c r="I35" s="4">
        <v>0.40200000000000002</v>
      </c>
      <c r="J35" s="4"/>
      <c r="K35" s="4"/>
      <c r="L35" s="4"/>
      <c r="M35" s="4">
        <v>0.80100000000000005</v>
      </c>
      <c r="N35" s="4">
        <v>0.623</v>
      </c>
      <c r="O35" s="4"/>
      <c r="P35" s="4">
        <v>0.47299999999999998</v>
      </c>
      <c r="Q35" s="4">
        <v>0.54900000000000004</v>
      </c>
      <c r="R35" s="4"/>
      <c r="S35" s="4"/>
      <c r="T35" s="4"/>
      <c r="U35" s="4"/>
      <c r="V35" s="4"/>
      <c r="W35" s="4"/>
      <c r="X35" s="4"/>
      <c r="Y35" s="4"/>
      <c r="Z35" s="4"/>
      <c r="AA35" s="4">
        <v>0.45200000000000001</v>
      </c>
      <c r="AB35" s="4"/>
      <c r="AC35" s="19"/>
      <c r="AD35" s="143"/>
      <c r="AE35" s="4"/>
      <c r="AF35" s="4"/>
      <c r="AG35" s="4"/>
      <c r="AH35" s="19" t="str">
        <f>IF(SUM(Table5[[#This Row],[NEtFOSAA]:[PFTrDA]])&gt;0,"YES","NO")</f>
        <v>NO</v>
      </c>
      <c r="AI35" s="151">
        <f t="shared" si="0"/>
        <v>8.0301000000000011E-2</v>
      </c>
    </row>
    <row r="36" spans="1:35" x14ac:dyDescent="0.25">
      <c r="A36" s="104" t="s">
        <v>74</v>
      </c>
      <c r="B36" s="95">
        <v>45819</v>
      </c>
      <c r="C36" s="4" t="s">
        <v>88</v>
      </c>
      <c r="D36" s="118" t="s">
        <v>91</v>
      </c>
      <c r="E36" s="4"/>
      <c r="F36" s="4"/>
      <c r="G36" s="4"/>
      <c r="H36" s="4"/>
      <c r="I36" s="4">
        <v>0.39600000000000002</v>
      </c>
      <c r="J36" s="4"/>
      <c r="K36" s="4"/>
      <c r="L36" s="4"/>
      <c r="M36" s="4">
        <v>0.47599999999999998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19"/>
      <c r="AD36" s="143"/>
      <c r="AE36" s="4"/>
      <c r="AF36" s="4"/>
      <c r="AG36" s="4"/>
      <c r="AH36" s="19" t="str">
        <f>IF(SUM(Table5[[#This Row],[NEtFOSAA]:[PFTrDA]])&gt;0,"YES","NO")</f>
        <v>NO</v>
      </c>
      <c r="AI36" s="151">
        <f t="shared" si="0"/>
        <v>4.7797999999999993E-2</v>
      </c>
    </row>
    <row r="37" spans="1:35" x14ac:dyDescent="0.25">
      <c r="A37" s="104" t="s">
        <v>92</v>
      </c>
      <c r="B37" s="95">
        <v>45819</v>
      </c>
      <c r="C37" s="4" t="s">
        <v>88</v>
      </c>
      <c r="D37" s="118" t="s">
        <v>93</v>
      </c>
      <c r="E37" s="4"/>
      <c r="F37" s="4"/>
      <c r="G37" s="4"/>
      <c r="H37" s="4"/>
      <c r="I37" s="4">
        <v>0.42699999999999999</v>
      </c>
      <c r="J37" s="4"/>
      <c r="K37" s="4"/>
      <c r="L37" s="4"/>
      <c r="M37" s="4">
        <v>0.55400000000000005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19"/>
      <c r="AD37" s="143"/>
      <c r="AE37" s="4"/>
      <c r="AF37" s="4"/>
      <c r="AG37" s="4"/>
      <c r="AH37" s="19" t="str">
        <f>IF(SUM(Table5[[#This Row],[NEtFOSAA]:[PFTrDA]])&gt;0,"YES","NO")</f>
        <v>NO</v>
      </c>
      <c r="AI37" s="151">
        <f t="shared" si="0"/>
        <v>5.5613500000000003E-2</v>
      </c>
    </row>
    <row r="38" spans="1:35" x14ac:dyDescent="0.25">
      <c r="A38" s="104" t="s">
        <v>79</v>
      </c>
      <c r="B38" s="95">
        <v>45819</v>
      </c>
      <c r="C38" s="4" t="s">
        <v>88</v>
      </c>
      <c r="D38" s="160" t="s">
        <v>94</v>
      </c>
      <c r="E38" s="4"/>
      <c r="F38" s="4"/>
      <c r="G38" s="4"/>
      <c r="H38" s="4"/>
      <c r="I38" s="4">
        <v>0.39700000000000002</v>
      </c>
      <c r="J38" s="4"/>
      <c r="K38" s="4"/>
      <c r="L38" s="4"/>
      <c r="M38" s="4">
        <v>0.90200000000000002</v>
      </c>
      <c r="N38" s="4">
        <v>0.53500000000000003</v>
      </c>
      <c r="O38" s="4"/>
      <c r="P38" s="117">
        <v>0.51</v>
      </c>
      <c r="Q38" s="4">
        <v>0.505</v>
      </c>
      <c r="R38" s="4"/>
      <c r="S38" s="4"/>
      <c r="T38" s="4"/>
      <c r="U38" s="4"/>
      <c r="V38" s="4"/>
      <c r="W38" s="4"/>
      <c r="X38" s="4"/>
      <c r="Y38" s="4"/>
      <c r="Z38" s="4"/>
      <c r="AA38" s="4">
        <v>0.433</v>
      </c>
      <c r="AB38" s="4"/>
      <c r="AC38" s="19"/>
      <c r="AD38" s="143"/>
      <c r="AE38" s="4"/>
      <c r="AF38" s="4"/>
      <c r="AG38" s="4"/>
      <c r="AH38" s="19" t="str">
        <f>IF(SUM(Table5[[#This Row],[NEtFOSAA]:[PFTrDA]])&gt;0,"YES","NO")</f>
        <v>NO</v>
      </c>
      <c r="AI38" s="151">
        <f t="shared" si="0"/>
        <v>9.0398500000000007E-2</v>
      </c>
    </row>
    <row r="39" spans="1:35" x14ac:dyDescent="0.25">
      <c r="A39" s="104" t="s">
        <v>68</v>
      </c>
      <c r="B39" s="95">
        <v>45819</v>
      </c>
      <c r="C39" s="4" t="s">
        <v>88</v>
      </c>
      <c r="D39" s="118" t="s">
        <v>95</v>
      </c>
      <c r="E39" s="4"/>
      <c r="F39" s="4"/>
      <c r="G39" s="4"/>
      <c r="H39" s="4"/>
      <c r="I39" s="4">
        <v>0.438</v>
      </c>
      <c r="J39" s="4"/>
      <c r="K39" s="4"/>
      <c r="L39" s="4"/>
      <c r="M39" s="4">
        <v>0.84099999999999997</v>
      </c>
      <c r="N39" s="4">
        <v>0.66400000000000003</v>
      </c>
      <c r="O39" s="4"/>
      <c r="P39" s="117">
        <v>0.68</v>
      </c>
      <c r="Q39" s="4">
        <v>0.70399999999999996</v>
      </c>
      <c r="R39" s="4"/>
      <c r="S39" s="4">
        <v>2.44</v>
      </c>
      <c r="T39" s="4"/>
      <c r="U39" s="4"/>
      <c r="V39" s="4"/>
      <c r="W39" s="4"/>
      <c r="X39" s="4"/>
      <c r="Y39" s="4"/>
      <c r="Z39" s="4"/>
      <c r="AA39" s="4">
        <v>0.55200000000000005</v>
      </c>
      <c r="AB39" s="4"/>
      <c r="AC39" s="19"/>
      <c r="AD39" s="143"/>
      <c r="AE39" s="4"/>
      <c r="AF39" s="4"/>
      <c r="AG39" s="4"/>
      <c r="AH39" s="19" t="str">
        <f>IF(SUM(Table5[[#This Row],[NEtFOSAA]:[PFTrDA]])&gt;0,"YES","NO")</f>
        <v>NO</v>
      </c>
      <c r="AI39" s="151">
        <f t="shared" si="0"/>
        <v>8.4318999999999991E-2</v>
      </c>
    </row>
    <row r="40" spans="1:35" x14ac:dyDescent="0.25">
      <c r="A40" s="104" t="s">
        <v>96</v>
      </c>
      <c r="B40" s="95">
        <v>45819</v>
      </c>
      <c r="C40" s="4" t="s">
        <v>88</v>
      </c>
      <c r="D40" s="118" t="s">
        <v>97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19"/>
      <c r="AD40" s="143"/>
      <c r="AE40" s="4"/>
      <c r="AF40" s="4"/>
      <c r="AG40" s="4"/>
      <c r="AH40" s="19" t="str">
        <f>IF(SUM(Table5[[#This Row],[NEtFOSAA]:[PFTrDA]])&gt;0,"YES","NO")</f>
        <v>NO</v>
      </c>
      <c r="AI40" s="151" t="str">
        <f t="shared" si="0"/>
        <v/>
      </c>
    </row>
    <row r="41" spans="1:35" x14ac:dyDescent="0.25">
      <c r="A41" s="104" t="s">
        <v>98</v>
      </c>
      <c r="B41" s="95">
        <v>45834</v>
      </c>
      <c r="C41" s="4" t="s">
        <v>99</v>
      </c>
      <c r="D41" s="118" t="s">
        <v>100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>
        <v>0.46100000000000002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19"/>
      <c r="AD41" s="143"/>
      <c r="AE41" s="4"/>
      <c r="AF41" s="4"/>
      <c r="AG41" s="4"/>
      <c r="AH41" s="19" t="str">
        <f>IF(SUM(Table5[[#This Row],[NEtFOSAA]:[PFTrDA]])&gt;0,"YES","NO")</f>
        <v>NO</v>
      </c>
      <c r="AI41" s="151" t="str">
        <f t="shared" si="0"/>
        <v/>
      </c>
    </row>
    <row r="42" spans="1:35" x14ac:dyDescent="0.25">
      <c r="A42" s="104" t="s">
        <v>101</v>
      </c>
      <c r="B42" s="95">
        <v>45834</v>
      </c>
      <c r="C42" s="4" t="s">
        <v>99</v>
      </c>
      <c r="D42" s="118" t="s">
        <v>102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v>0.40600000000000003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19"/>
      <c r="AD42" s="143"/>
      <c r="AE42" s="4"/>
      <c r="AF42" s="4"/>
      <c r="AG42" s="4"/>
      <c r="AH42" s="19" t="str">
        <f>IF(SUM(Table5[[#This Row],[NEtFOSAA]:[PFTrDA]])&gt;0,"YES","NO")</f>
        <v>NO</v>
      </c>
      <c r="AI42" s="151" t="str">
        <f t="shared" si="0"/>
        <v/>
      </c>
    </row>
    <row r="43" spans="1:35" x14ac:dyDescent="0.25">
      <c r="A43" s="104" t="s">
        <v>103</v>
      </c>
      <c r="B43" s="95">
        <v>45834</v>
      </c>
      <c r="C43" s="4" t="s">
        <v>99</v>
      </c>
      <c r="D43" s="118" t="s">
        <v>104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19"/>
      <c r="AD43" s="143"/>
      <c r="AE43" s="4"/>
      <c r="AF43" s="4"/>
      <c r="AG43" s="4"/>
      <c r="AH43" s="19" t="str">
        <f>IF(SUM(Table5[[#This Row],[NEtFOSAA]:[PFTrDA]])&gt;0,"YES","NO")</f>
        <v>NO</v>
      </c>
      <c r="AI43" s="151" t="str">
        <f t="shared" si="0"/>
        <v/>
      </c>
    </row>
    <row r="44" spans="1:35" x14ac:dyDescent="0.25">
      <c r="A44" s="104" t="s">
        <v>105</v>
      </c>
      <c r="B44" s="95">
        <v>45834</v>
      </c>
      <c r="C44" s="4" t="s">
        <v>99</v>
      </c>
      <c r="D44" s="118" t="s">
        <v>106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19"/>
      <c r="AD44" s="143"/>
      <c r="AE44" s="4"/>
      <c r="AF44" s="4"/>
      <c r="AG44" s="4"/>
      <c r="AH44" s="19" t="str">
        <f>IF(SUM(Table5[[#This Row],[NEtFOSAA]:[PFTrDA]])&gt;0,"YES","NO")</f>
        <v>NO</v>
      </c>
      <c r="AI44" s="151" t="str">
        <f t="shared" si="0"/>
        <v/>
      </c>
    </row>
    <row r="45" spans="1:35" x14ac:dyDescent="0.25">
      <c r="A45" s="104" t="s">
        <v>107</v>
      </c>
      <c r="B45" s="95">
        <v>45834</v>
      </c>
      <c r="C45" s="4" t="s">
        <v>99</v>
      </c>
      <c r="D45" s="160" t="s">
        <v>108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19"/>
      <c r="AD45" s="143"/>
      <c r="AE45" s="4"/>
      <c r="AF45" s="4"/>
      <c r="AG45" s="4"/>
      <c r="AH45" s="19" t="str">
        <f>IF(SUM(Table5[[#This Row],[NEtFOSAA]:[PFTrDA]])&gt;0,"YES","NO")</f>
        <v>NO</v>
      </c>
      <c r="AI45" s="151" t="str">
        <f t="shared" si="0"/>
        <v/>
      </c>
    </row>
    <row r="46" spans="1:35" x14ac:dyDescent="0.25">
      <c r="A46" s="104" t="s">
        <v>64</v>
      </c>
      <c r="B46" s="95">
        <v>45846</v>
      </c>
      <c r="C46" s="4" t="s">
        <v>109</v>
      </c>
      <c r="D46" s="160" t="s">
        <v>110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19"/>
      <c r="AD46" s="143"/>
      <c r="AE46" s="4"/>
      <c r="AF46" s="4"/>
      <c r="AG46" s="4"/>
      <c r="AH46" s="19" t="str">
        <f>IF(SUM(Table5[[#This Row],[NEtFOSAA]:[PFTrDA]])&gt;0,"YES","NO")</f>
        <v>NO</v>
      </c>
      <c r="AI46" s="151" t="str">
        <f t="shared" si="0"/>
        <v/>
      </c>
    </row>
    <row r="47" spans="1:35" x14ac:dyDescent="0.25">
      <c r="A47" s="104" t="s">
        <v>72</v>
      </c>
      <c r="B47" s="95">
        <v>45846</v>
      </c>
      <c r="C47" s="4" t="s">
        <v>109</v>
      </c>
      <c r="D47" s="118" t="s">
        <v>110</v>
      </c>
      <c r="E47" s="4"/>
      <c r="F47" s="4"/>
      <c r="G47" s="4"/>
      <c r="H47" s="4"/>
      <c r="I47" s="4">
        <v>0.69699999999999995</v>
      </c>
      <c r="J47" s="4"/>
      <c r="K47" s="4"/>
      <c r="L47" s="4">
        <v>1.86</v>
      </c>
      <c r="M47" s="4">
        <v>0.89800000000000002</v>
      </c>
      <c r="N47" s="123">
        <v>2.8</v>
      </c>
      <c r="O47" s="4"/>
      <c r="P47" s="4">
        <v>0.90400000000000003</v>
      </c>
      <c r="Q47" s="4">
        <v>2.14</v>
      </c>
      <c r="R47" s="4"/>
      <c r="S47" s="117">
        <v>0.96</v>
      </c>
      <c r="T47" s="4"/>
      <c r="U47" s="4"/>
      <c r="V47" s="4"/>
      <c r="W47" s="4"/>
      <c r="X47" s="4"/>
      <c r="Y47" s="4"/>
      <c r="Z47" s="4"/>
      <c r="AA47" s="4">
        <v>3.35</v>
      </c>
      <c r="AB47" s="4"/>
      <c r="AC47" s="19"/>
      <c r="AD47" s="143"/>
      <c r="AE47" s="4"/>
      <c r="AF47" s="4"/>
      <c r="AG47" s="4"/>
      <c r="AH47" s="19" t="str">
        <f>IF(SUM(Table5[[#This Row],[NEtFOSAA]:[PFTrDA]])&gt;0,"YES","NO")</f>
        <v>NO</v>
      </c>
      <c r="AI47" s="151">
        <f t="shared" si="0"/>
        <v>9.0148500000000006E-2</v>
      </c>
    </row>
    <row r="48" spans="1:35" x14ac:dyDescent="0.25">
      <c r="A48" s="104" t="s">
        <v>77</v>
      </c>
      <c r="B48" s="95">
        <v>45846</v>
      </c>
      <c r="C48" s="4" t="s">
        <v>109</v>
      </c>
      <c r="D48" s="118" t="s">
        <v>110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19"/>
      <c r="AD48" s="143"/>
      <c r="AE48" s="4"/>
      <c r="AF48" s="4"/>
      <c r="AG48" s="4"/>
      <c r="AH48" s="19" t="str">
        <f>IF(SUM(Table5[[#This Row],[NEtFOSAA]:[PFTrDA]])&gt;0,"YES","NO")</f>
        <v>NO</v>
      </c>
      <c r="AI48" s="151" t="str">
        <f t="shared" si="0"/>
        <v/>
      </c>
    </row>
    <row r="49" spans="1:35" x14ac:dyDescent="0.25">
      <c r="A49" s="104" t="s">
        <v>72</v>
      </c>
      <c r="B49" s="95">
        <v>45846</v>
      </c>
      <c r="C49" s="4" t="s">
        <v>111</v>
      </c>
      <c r="D49" s="160" t="s">
        <v>112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19"/>
      <c r="AD49" s="143"/>
      <c r="AE49" s="4"/>
      <c r="AF49" s="4"/>
      <c r="AG49" s="4"/>
      <c r="AH49" s="19" t="str">
        <f>IF(SUM(Table5[[#This Row],[NEtFOSAA]:[PFTrDA]])&gt;0,"YES","NO")</f>
        <v>NO</v>
      </c>
      <c r="AI49" s="151" t="str">
        <f t="shared" si="0"/>
        <v/>
      </c>
    </row>
    <row r="50" spans="1:35" x14ac:dyDescent="0.25">
      <c r="A50" s="104" t="s">
        <v>72</v>
      </c>
      <c r="B50" s="95">
        <v>45846</v>
      </c>
      <c r="C50" s="4" t="s">
        <v>113</v>
      </c>
      <c r="D50" s="160" t="s">
        <v>114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19"/>
      <c r="AD50" s="143"/>
      <c r="AE50" s="4"/>
      <c r="AF50" s="4"/>
      <c r="AG50" s="4"/>
      <c r="AH50" s="19" t="str">
        <f>IF(SUM(Table5[[#This Row],[NEtFOSAA]:[PFTrDA]])&gt;0,"YES","NO")</f>
        <v>NO</v>
      </c>
      <c r="AI50" s="151" t="str">
        <f t="shared" si="0"/>
        <v/>
      </c>
    </row>
    <row r="51" spans="1:35" x14ac:dyDescent="0.25">
      <c r="A51" s="104" t="s">
        <v>72</v>
      </c>
      <c r="B51" s="95">
        <v>45846</v>
      </c>
      <c r="C51" s="4" t="s">
        <v>115</v>
      </c>
      <c r="D51" s="160" t="s">
        <v>116</v>
      </c>
      <c r="E51" s="4"/>
      <c r="F51" s="4"/>
      <c r="G51" s="4"/>
      <c r="H51" s="4"/>
      <c r="I51" s="4">
        <v>0.52100000000000002</v>
      </c>
      <c r="J51" s="4"/>
      <c r="K51" s="4"/>
      <c r="L51" s="4"/>
      <c r="M51" s="4">
        <v>0.56499999999999995</v>
      </c>
      <c r="N51" s="4"/>
      <c r="O51" s="4"/>
      <c r="P51" s="4">
        <v>1.39</v>
      </c>
      <c r="Q51" s="4">
        <v>0.69599999999999995</v>
      </c>
      <c r="R51" s="4"/>
      <c r="S51" s="4"/>
      <c r="T51" s="4"/>
      <c r="U51" s="4"/>
      <c r="V51" s="4"/>
      <c r="W51" s="4"/>
      <c r="X51" s="4"/>
      <c r="Y51" s="4"/>
      <c r="Z51" s="4"/>
      <c r="AA51" s="4">
        <v>0.45400000000000001</v>
      </c>
      <c r="AB51" s="4"/>
      <c r="AC51" s="19"/>
      <c r="AD51" s="143"/>
      <c r="AE51" s="4"/>
      <c r="AF51" s="4"/>
      <c r="AG51" s="4"/>
      <c r="AH51" s="19" t="str">
        <f>IF(SUM(Table5[[#This Row],[NEtFOSAA]:[PFTrDA]])&gt;0,"YES","NO")</f>
        <v>NO</v>
      </c>
      <c r="AI51" s="151">
        <f t="shared" si="0"/>
        <v>5.6760499999999992E-2</v>
      </c>
    </row>
    <row r="52" spans="1:35" x14ac:dyDescent="0.25">
      <c r="A52" s="104" t="s">
        <v>72</v>
      </c>
      <c r="B52" s="95">
        <v>45846</v>
      </c>
      <c r="C52" s="4" t="s">
        <v>117</v>
      </c>
      <c r="D52" s="160" t="s">
        <v>118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19"/>
      <c r="AD52" s="143"/>
      <c r="AE52" s="4"/>
      <c r="AF52" s="4"/>
      <c r="AG52" s="4"/>
      <c r="AH52" s="19" t="str">
        <f>IF(SUM(Table5[[#This Row],[NEtFOSAA]:[PFTrDA]])&gt;0,"YES","NO")</f>
        <v>NO</v>
      </c>
      <c r="AI52" s="151" t="str">
        <f t="shared" si="0"/>
        <v/>
      </c>
    </row>
    <row r="53" spans="1:35" x14ac:dyDescent="0.25">
      <c r="A53" s="104" t="s">
        <v>64</v>
      </c>
      <c r="B53" s="95">
        <v>45847</v>
      </c>
      <c r="C53" s="4" t="s">
        <v>119</v>
      </c>
      <c r="D53" s="160" t="s">
        <v>120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19"/>
      <c r="AD53" s="143"/>
      <c r="AE53" s="4"/>
      <c r="AF53" s="4"/>
      <c r="AG53" s="4"/>
      <c r="AH53" s="19" t="str">
        <f>IF(SUM(Table5[[#This Row],[NEtFOSAA]:[PFTrDA]])&gt;0,"YES","NO")</f>
        <v>NO</v>
      </c>
      <c r="AI53" s="151" t="str">
        <f t="shared" si="0"/>
        <v/>
      </c>
    </row>
    <row r="54" spans="1:35" x14ac:dyDescent="0.25">
      <c r="A54" s="104" t="s">
        <v>121</v>
      </c>
      <c r="B54" s="95">
        <v>45847</v>
      </c>
      <c r="C54" s="4" t="s">
        <v>119</v>
      </c>
      <c r="D54" s="160" t="s">
        <v>120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19"/>
      <c r="AD54" s="143"/>
      <c r="AE54" s="4"/>
      <c r="AF54" s="4"/>
      <c r="AG54" s="4"/>
      <c r="AH54" s="19" t="str">
        <f>IF(SUM(Table5[[#This Row],[NEtFOSAA]:[PFTrDA]])&gt;0,"YES","NO")</f>
        <v>NO</v>
      </c>
      <c r="AI54" s="151" t="str">
        <f t="shared" si="0"/>
        <v/>
      </c>
    </row>
    <row r="55" spans="1:35" x14ac:dyDescent="0.25">
      <c r="A55" s="104" t="s">
        <v>122</v>
      </c>
      <c r="B55" s="95">
        <v>45847</v>
      </c>
      <c r="C55" s="4" t="s">
        <v>119</v>
      </c>
      <c r="D55" s="160" t="s">
        <v>120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v>0.499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9"/>
      <c r="AD55" s="143"/>
      <c r="AE55" s="4"/>
      <c r="AF55" s="4"/>
      <c r="AG55" s="4"/>
      <c r="AH55" s="19" t="str">
        <f>IF(SUM(Table5[[#This Row],[NEtFOSAA]:[PFTrDA]])&gt;0,"YES","NO")</f>
        <v>NO</v>
      </c>
      <c r="AI55" s="151" t="str">
        <f t="shared" si="0"/>
        <v/>
      </c>
    </row>
    <row r="56" spans="1:35" x14ac:dyDescent="0.25">
      <c r="A56" s="104" t="s">
        <v>68</v>
      </c>
      <c r="B56" s="95">
        <v>45847</v>
      </c>
      <c r="C56" s="4" t="s">
        <v>119</v>
      </c>
      <c r="D56" s="160" t="s">
        <v>120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0.503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19"/>
      <c r="AD56" s="143"/>
      <c r="AE56" s="4"/>
      <c r="AF56" s="4"/>
      <c r="AG56" s="4"/>
      <c r="AH56" s="19" t="str">
        <f>IF(SUM(Table5[[#This Row],[NEtFOSAA]:[PFTrDA]])&gt;0,"YES","NO")</f>
        <v>NO</v>
      </c>
      <c r="AI56" s="151" t="str">
        <f t="shared" si="0"/>
        <v/>
      </c>
    </row>
    <row r="57" spans="1:35" x14ac:dyDescent="0.25">
      <c r="A57" s="104" t="s">
        <v>123</v>
      </c>
      <c r="B57" s="95">
        <v>45862</v>
      </c>
      <c r="C57" s="4" t="s">
        <v>42</v>
      </c>
      <c r="D57" s="160" t="s">
        <v>124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v>0.625</v>
      </c>
      <c r="Q57" s="4">
        <v>0.42499999999999999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19"/>
      <c r="AD57" s="143"/>
      <c r="AE57" s="4"/>
      <c r="AF57" s="4"/>
      <c r="AG57" s="4"/>
      <c r="AH57" s="19" t="str">
        <f>IF(SUM(Table5[[#This Row],[NEtFOSAA]:[PFTrDA]])&gt;0,"YES","NO")</f>
        <v>NO</v>
      </c>
      <c r="AI57" s="151" t="str">
        <f t="shared" si="0"/>
        <v/>
      </c>
    </row>
    <row r="58" spans="1:35" x14ac:dyDescent="0.25">
      <c r="A58" s="104" t="s">
        <v>125</v>
      </c>
      <c r="B58" s="95">
        <v>45861</v>
      </c>
      <c r="C58" s="4" t="s">
        <v>42</v>
      </c>
      <c r="D58" s="160" t="s">
        <v>126</v>
      </c>
      <c r="E58" s="4"/>
      <c r="F58" s="4"/>
      <c r="G58" s="4"/>
      <c r="H58" s="4"/>
      <c r="I58" s="4">
        <v>2.02</v>
      </c>
      <c r="J58" s="4"/>
      <c r="K58" s="4"/>
      <c r="L58" s="4">
        <v>0.504</v>
      </c>
      <c r="M58" s="117">
        <v>0.71</v>
      </c>
      <c r="N58" s="4">
        <v>2.57</v>
      </c>
      <c r="O58" s="4"/>
      <c r="P58" s="4"/>
      <c r="Q58" s="4">
        <v>0.64300000000000002</v>
      </c>
      <c r="R58" s="4"/>
      <c r="S58" s="4">
        <v>0.82599999999999996</v>
      </c>
      <c r="T58" s="4"/>
      <c r="U58" s="4"/>
      <c r="V58" s="4"/>
      <c r="W58" s="4"/>
      <c r="X58" s="4"/>
      <c r="Y58" s="4"/>
      <c r="Z58" s="4"/>
      <c r="AA58" s="4">
        <v>1.96</v>
      </c>
      <c r="AB58" s="4"/>
      <c r="AC58" s="19">
        <v>1.1499999999999999</v>
      </c>
      <c r="AD58" s="143"/>
      <c r="AE58" s="4"/>
      <c r="AF58" s="4"/>
      <c r="AG58" s="4"/>
      <c r="AH58" s="19" t="str">
        <f>IF(SUM(Table5[[#This Row],[NEtFOSAA]:[PFTrDA]])&gt;0,"YES","NO")</f>
        <v>NO</v>
      </c>
      <c r="AI58" s="151">
        <f t="shared" si="0"/>
        <v>7.2009999999999991E-2</v>
      </c>
    </row>
    <row r="59" spans="1:35" x14ac:dyDescent="0.25">
      <c r="A59" s="104" t="s">
        <v>127</v>
      </c>
      <c r="B59" s="95">
        <v>45861</v>
      </c>
      <c r="C59" s="4" t="s">
        <v>42</v>
      </c>
      <c r="D59" s="118" t="s">
        <v>128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9"/>
      <c r="AD59" s="143"/>
      <c r="AE59" s="4"/>
      <c r="AF59" s="4"/>
      <c r="AG59" s="4"/>
      <c r="AH59" s="19" t="str">
        <f>IF(SUM(Table5[[#This Row],[NEtFOSAA]:[PFTrDA]])&gt;0,"YES","NO")</f>
        <v>NO</v>
      </c>
      <c r="AI59" s="151" t="str">
        <f t="shared" si="0"/>
        <v/>
      </c>
    </row>
    <row r="60" spans="1:35" x14ac:dyDescent="0.25">
      <c r="A60" s="104" t="s">
        <v>129</v>
      </c>
      <c r="B60" s="95">
        <v>45861</v>
      </c>
      <c r="C60" s="4" t="s">
        <v>42</v>
      </c>
      <c r="D60" s="160" t="s">
        <v>130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9"/>
      <c r="AD60" s="143"/>
      <c r="AE60" s="4"/>
      <c r="AF60" s="4"/>
      <c r="AG60" s="4"/>
      <c r="AH60" s="19" t="str">
        <f>IF(SUM(Table5[[#This Row],[NEtFOSAA]:[PFTrDA]])&gt;0,"YES","NO")</f>
        <v>NO</v>
      </c>
      <c r="AI60" s="151" t="str">
        <f t="shared" si="0"/>
        <v/>
      </c>
    </row>
    <row r="61" spans="1:35" x14ac:dyDescent="0.25">
      <c r="A61" s="104" t="s">
        <v>131</v>
      </c>
      <c r="B61" s="95">
        <v>45861</v>
      </c>
      <c r="C61" s="4" t="s">
        <v>42</v>
      </c>
      <c r="D61" s="160" t="s">
        <v>132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19"/>
      <c r="AD61" s="143"/>
      <c r="AE61" s="4"/>
      <c r="AF61" s="4"/>
      <c r="AG61" s="4"/>
      <c r="AH61" s="19" t="str">
        <f>IF(SUM(Table5[[#This Row],[NEtFOSAA]:[PFTrDA]])&gt;0,"YES","NO")</f>
        <v>NO</v>
      </c>
      <c r="AI61" s="151" t="str">
        <f t="shared" si="0"/>
        <v/>
      </c>
    </row>
    <row r="62" spans="1:35" x14ac:dyDescent="0.25">
      <c r="A62" s="104" t="s">
        <v>133</v>
      </c>
      <c r="B62" s="95">
        <v>45861</v>
      </c>
      <c r="C62" s="4" t="s">
        <v>42</v>
      </c>
      <c r="D62" s="160" t="s">
        <v>134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19"/>
      <c r="AD62" s="143"/>
      <c r="AE62" s="4"/>
      <c r="AF62" s="4"/>
      <c r="AG62" s="4"/>
      <c r="AH62" s="19" t="str">
        <f>IF(SUM(Table5[[#This Row],[NEtFOSAA]:[PFTrDA]])&gt;0,"YES","NO")</f>
        <v>NO</v>
      </c>
      <c r="AI62" s="151" t="str">
        <f t="shared" si="0"/>
        <v/>
      </c>
    </row>
    <row r="63" spans="1:35" x14ac:dyDescent="0.25">
      <c r="A63" s="104" t="s">
        <v>72</v>
      </c>
      <c r="B63" s="95">
        <v>45860</v>
      </c>
      <c r="C63" s="4" t="s">
        <v>135</v>
      </c>
      <c r="D63" s="118" t="s">
        <v>136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19"/>
      <c r="AD63" s="143"/>
      <c r="AE63" s="4"/>
      <c r="AF63" s="4"/>
      <c r="AG63" s="4"/>
      <c r="AH63" s="19" t="str">
        <f>IF(SUM(Table5[[#This Row],[NEtFOSAA]:[PFTrDA]])&gt;0,"YES","NO")</f>
        <v>NO</v>
      </c>
      <c r="AI63" s="151" t="str">
        <f t="shared" si="0"/>
        <v/>
      </c>
    </row>
    <row r="64" spans="1:35" x14ac:dyDescent="0.25">
      <c r="A64" s="104" t="s">
        <v>72</v>
      </c>
      <c r="B64" s="95">
        <v>45860</v>
      </c>
      <c r="C64" s="4" t="s">
        <v>137</v>
      </c>
      <c r="D64" s="118" t="s">
        <v>138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19"/>
      <c r="AD64" s="143"/>
      <c r="AE64" s="4"/>
      <c r="AF64" s="4"/>
      <c r="AG64" s="4"/>
      <c r="AH64" s="19" t="str">
        <f>IF(SUM(Table5[[#This Row],[NEtFOSAA]:[PFTrDA]])&gt;0,"YES","NO")</f>
        <v>NO</v>
      </c>
      <c r="AI64" s="151" t="str">
        <f t="shared" si="0"/>
        <v/>
      </c>
    </row>
    <row r="65" spans="1:35" x14ac:dyDescent="0.25">
      <c r="A65" s="104" t="s">
        <v>72</v>
      </c>
      <c r="B65" s="95">
        <v>45860</v>
      </c>
      <c r="C65" s="4" t="s">
        <v>139</v>
      </c>
      <c r="D65" s="160" t="s">
        <v>140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19"/>
      <c r="AD65" s="143"/>
      <c r="AE65" s="4"/>
      <c r="AF65" s="4"/>
      <c r="AG65" s="4"/>
      <c r="AH65" s="19" t="str">
        <f>IF(SUM(Table5[[#This Row],[NEtFOSAA]:[PFTrDA]])&gt;0,"YES","NO")</f>
        <v>NO</v>
      </c>
      <c r="AI65" s="151" t="str">
        <f t="shared" si="0"/>
        <v/>
      </c>
    </row>
    <row r="66" spans="1:35" x14ac:dyDescent="0.25">
      <c r="A66" s="104" t="s">
        <v>72</v>
      </c>
      <c r="B66" s="95">
        <v>45860</v>
      </c>
      <c r="C66" s="4" t="s">
        <v>141</v>
      </c>
      <c r="D66" s="160" t="s">
        <v>142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19"/>
      <c r="AD66" s="143"/>
      <c r="AE66" s="4"/>
      <c r="AF66" s="4"/>
      <c r="AG66" s="4"/>
      <c r="AH66" s="19" t="str">
        <f>IF(SUM(Table5[[#This Row],[NEtFOSAA]:[PFTrDA]])&gt;0,"YES","NO")</f>
        <v>NO</v>
      </c>
      <c r="AI66" s="151" t="str">
        <f t="shared" si="0"/>
        <v/>
      </c>
    </row>
    <row r="67" spans="1:35" x14ac:dyDescent="0.25">
      <c r="A67" s="104" t="s">
        <v>143</v>
      </c>
      <c r="B67" s="95">
        <v>45866</v>
      </c>
      <c r="C67" s="4" t="s">
        <v>144</v>
      </c>
      <c r="D67" s="160" t="s">
        <v>145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>
        <v>0.23300000000000001</v>
      </c>
      <c r="AA67" s="4"/>
      <c r="AB67" s="4"/>
      <c r="AC67" s="19"/>
      <c r="AD67" s="143"/>
      <c r="AE67" s="4"/>
      <c r="AF67" s="4"/>
      <c r="AG67" s="4"/>
      <c r="AH67" s="19" t="str">
        <f>IF(SUM(Table5[[#This Row],[NEtFOSAA]:[PFTrDA]])&gt;0,"YES","NO")</f>
        <v>NO</v>
      </c>
      <c r="AI67" s="151" t="str">
        <f t="shared" si="0"/>
        <v/>
      </c>
    </row>
    <row r="68" spans="1:35" ht="13.5" customHeight="1" x14ac:dyDescent="0.25">
      <c r="A68" s="104" t="s">
        <v>68</v>
      </c>
      <c r="B68" s="95">
        <v>45866</v>
      </c>
      <c r="C68" s="4" t="s">
        <v>144</v>
      </c>
      <c r="D68" s="160" t="s">
        <v>145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19"/>
      <c r="AD68" s="143"/>
      <c r="AE68" s="4"/>
      <c r="AF68" s="4"/>
      <c r="AG68" s="4"/>
      <c r="AH68" s="19" t="str">
        <f>IF(SUM(Table5[[#This Row],[NEtFOSAA]:[PFTrDA]])&gt;0,"YES","NO")</f>
        <v>NO</v>
      </c>
      <c r="AI68" s="151" t="str">
        <f t="shared" si="0"/>
        <v/>
      </c>
    </row>
    <row r="69" spans="1:35" x14ac:dyDescent="0.25">
      <c r="A69" s="95" t="s">
        <v>146</v>
      </c>
      <c r="B69" s="219">
        <v>45866</v>
      </c>
      <c r="C69" s="4" t="s">
        <v>147</v>
      </c>
      <c r="D69" s="118" t="s">
        <v>148</v>
      </c>
      <c r="E69" s="4"/>
      <c r="F69" s="4"/>
      <c r="G69" s="4"/>
      <c r="H69" s="4"/>
      <c r="I69" s="4">
        <v>0.75900000000000001</v>
      </c>
      <c r="J69" s="4"/>
      <c r="K69" s="4"/>
      <c r="L69" s="4"/>
      <c r="M69" s="117">
        <v>0.38</v>
      </c>
      <c r="N69" s="4"/>
      <c r="O69" s="4"/>
      <c r="P69" s="4">
        <v>2.44</v>
      </c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19"/>
      <c r="AD69" s="143"/>
      <c r="AE69" s="4"/>
      <c r="AF69" s="4"/>
      <c r="AG69" s="4"/>
      <c r="AH69" s="19" t="str">
        <f>IF(SUM(Table5[[#This Row],[NEtFOSAA]:[PFTrDA]])&gt;0,"YES","NO")</f>
        <v>NO</v>
      </c>
      <c r="AI69" s="151">
        <f t="shared" si="0"/>
        <v>3.8379499999999997E-2</v>
      </c>
    </row>
    <row r="70" spans="1:35" ht="17.649999999999999" customHeight="1" x14ac:dyDescent="0.25">
      <c r="A70" s="219" t="s">
        <v>149</v>
      </c>
      <c r="B70" s="219">
        <v>45866</v>
      </c>
      <c r="C70" s="4" t="s">
        <v>147</v>
      </c>
      <c r="D70" s="118" t="s">
        <v>148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19"/>
      <c r="AD70" s="143"/>
      <c r="AE70" s="4"/>
      <c r="AF70" s="4"/>
      <c r="AG70" s="4"/>
      <c r="AH70" s="19" t="str">
        <f>IF(SUM(Table5[[#This Row],[NEtFOSAA]:[PFTrDA]])&gt;0,"YES","NO")</f>
        <v>NO</v>
      </c>
      <c r="AI70" s="151" t="str">
        <f t="shared" ref="AI70:AI133" si="1">IF(H70/10+I70/2000+O70/10+M70/10&gt;0,H70/10+I70/2000+O70/10+M70/10,"")</f>
        <v/>
      </c>
    </row>
    <row r="71" spans="1:35" x14ac:dyDescent="0.25">
      <c r="A71" s="219" t="s">
        <v>48</v>
      </c>
      <c r="B71" s="219">
        <v>45866</v>
      </c>
      <c r="C71" s="4" t="s">
        <v>150</v>
      </c>
      <c r="D71" s="118" t="s">
        <v>151</v>
      </c>
      <c r="E71" s="4"/>
      <c r="F71" s="4"/>
      <c r="G71" s="4"/>
      <c r="H71" s="4"/>
      <c r="I71" s="4">
        <v>0.57899999999999996</v>
      </c>
      <c r="J71" s="4"/>
      <c r="K71" s="4"/>
      <c r="L71" s="4">
        <v>0.48299999999999998</v>
      </c>
      <c r="M71" s="4">
        <v>1.1499999999999999</v>
      </c>
      <c r="N71" s="4"/>
      <c r="O71" s="4"/>
      <c r="P71" s="4">
        <v>1.73</v>
      </c>
      <c r="Q71" s="4">
        <v>1.91</v>
      </c>
      <c r="R71" s="4"/>
      <c r="S71" s="123">
        <v>1.1000000000000001</v>
      </c>
      <c r="T71" s="4"/>
      <c r="U71" s="4"/>
      <c r="V71" s="4"/>
      <c r="W71" s="4"/>
      <c r="X71" s="4"/>
      <c r="Y71" s="4"/>
      <c r="Z71" s="4"/>
      <c r="AA71" s="4">
        <v>0.47699999999999998</v>
      </c>
      <c r="AB71" s="4"/>
      <c r="AC71" s="19"/>
      <c r="AD71" s="143"/>
      <c r="AE71" s="4"/>
      <c r="AF71" s="4"/>
      <c r="AG71" s="4"/>
      <c r="AH71" s="19" t="str">
        <f>IF(SUM(Table5[[#This Row],[NEtFOSAA]:[PFTrDA]])&gt;0,"YES","NO")</f>
        <v>NO</v>
      </c>
      <c r="AI71" s="151">
        <f t="shared" si="1"/>
        <v>0.11528949999999999</v>
      </c>
    </row>
    <row r="72" spans="1:35" x14ac:dyDescent="0.25">
      <c r="A72" s="104" t="s">
        <v>72</v>
      </c>
      <c r="B72" s="95">
        <v>45866</v>
      </c>
      <c r="C72" s="4" t="s">
        <v>150</v>
      </c>
      <c r="D72" s="160" t="s">
        <v>151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19"/>
      <c r="AD72" s="143"/>
      <c r="AE72" s="4"/>
      <c r="AF72" s="4"/>
      <c r="AG72" s="4"/>
      <c r="AH72" s="19" t="str">
        <f>IF(SUM(Table5[[#This Row],[NEtFOSAA]:[PFTrDA]])&gt;0,"YES","NO")</f>
        <v>NO</v>
      </c>
      <c r="AI72" s="151" t="str">
        <f t="shared" si="1"/>
        <v/>
      </c>
    </row>
    <row r="73" spans="1:35" x14ac:dyDescent="0.25">
      <c r="A73" s="104" t="s">
        <v>68</v>
      </c>
      <c r="B73" s="95">
        <v>45866</v>
      </c>
      <c r="C73" s="4" t="s">
        <v>150</v>
      </c>
      <c r="D73" s="160" t="s">
        <v>151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0.46700000000000003</v>
      </c>
      <c r="AB73" s="4"/>
      <c r="AC73" s="19"/>
      <c r="AD73" s="143"/>
      <c r="AE73" s="4"/>
      <c r="AF73" s="4"/>
      <c r="AG73" s="4"/>
      <c r="AH73" s="19" t="str">
        <f>IF(SUM(Table5[[#This Row],[NEtFOSAA]:[PFTrDA]])&gt;0,"YES","NO")</f>
        <v>NO</v>
      </c>
      <c r="AI73" s="151" t="str">
        <f t="shared" si="1"/>
        <v/>
      </c>
    </row>
    <row r="74" spans="1:35" x14ac:dyDescent="0.25">
      <c r="A74" s="104" t="s">
        <v>152</v>
      </c>
      <c r="B74" s="95">
        <v>45866</v>
      </c>
      <c r="C74" s="4" t="s">
        <v>150</v>
      </c>
      <c r="D74" s="118" t="s">
        <v>151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>
        <v>0.48799999999999999</v>
      </c>
      <c r="AB74" s="4"/>
      <c r="AC74" s="19"/>
      <c r="AD74" s="143"/>
      <c r="AE74" s="4"/>
      <c r="AF74" s="4"/>
      <c r="AG74" s="4"/>
      <c r="AH74" s="19" t="str">
        <f>IF(SUM(Table5[[#This Row],[NEtFOSAA]:[PFTrDA]])&gt;0,"YES","NO")</f>
        <v>NO</v>
      </c>
      <c r="AI74" s="151" t="str">
        <f t="shared" si="1"/>
        <v/>
      </c>
    </row>
    <row r="75" spans="1:35" x14ac:dyDescent="0.25">
      <c r="A75" s="104" t="s">
        <v>72</v>
      </c>
      <c r="B75" s="95">
        <v>45867</v>
      </c>
      <c r="C75" s="4" t="s">
        <v>153</v>
      </c>
      <c r="D75" s="118" t="s">
        <v>154</v>
      </c>
      <c r="E75" s="4"/>
      <c r="F75" s="4"/>
      <c r="G75" s="4"/>
      <c r="H75" s="4"/>
      <c r="I75" s="4">
        <v>4.8899999999999997</v>
      </c>
      <c r="J75" s="4"/>
      <c r="K75" s="4"/>
      <c r="L75" s="4"/>
      <c r="M75" s="4">
        <v>2.11</v>
      </c>
      <c r="N75" s="4">
        <v>0.55800000000000005</v>
      </c>
      <c r="O75" s="4"/>
      <c r="P75" s="4">
        <v>1.81</v>
      </c>
      <c r="Q75" s="4"/>
      <c r="R75" s="4"/>
      <c r="S75" s="4"/>
      <c r="T75" s="4"/>
      <c r="U75" s="4"/>
      <c r="V75" s="4"/>
      <c r="W75" s="4"/>
      <c r="X75" s="4"/>
      <c r="Y75" s="4"/>
      <c r="Z75" s="4"/>
      <c r="AA75" s="4">
        <v>0.83499999999999996</v>
      </c>
      <c r="AB75" s="4"/>
      <c r="AC75" s="19">
        <v>0.434</v>
      </c>
      <c r="AD75" s="143"/>
      <c r="AE75" s="4"/>
      <c r="AF75" s="4"/>
      <c r="AG75" s="4"/>
      <c r="AH75" s="19" t="str">
        <f>IF(SUM(Table5[[#This Row],[NEtFOSAA]:[PFTrDA]])&gt;0,"YES","NO")</f>
        <v>NO</v>
      </c>
      <c r="AI75" s="151">
        <f t="shared" si="1"/>
        <v>0.213445</v>
      </c>
    </row>
    <row r="76" spans="1:35" x14ac:dyDescent="0.25">
      <c r="A76" s="104" t="s">
        <v>77</v>
      </c>
      <c r="B76" s="95">
        <v>45867</v>
      </c>
      <c r="C76" s="4" t="s">
        <v>153</v>
      </c>
      <c r="D76" s="118" t="s">
        <v>154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19"/>
      <c r="AD76" s="143"/>
      <c r="AE76" s="4"/>
      <c r="AF76" s="4"/>
      <c r="AG76" s="4"/>
      <c r="AH76" s="19" t="str">
        <f>IF(SUM(Table5[[#This Row],[NEtFOSAA]:[PFTrDA]])&gt;0,"YES","NO")</f>
        <v>NO</v>
      </c>
      <c r="AI76" s="151" t="str">
        <f t="shared" si="1"/>
        <v/>
      </c>
    </row>
    <row r="77" spans="1:35" x14ac:dyDescent="0.25">
      <c r="A77" s="104" t="s">
        <v>48</v>
      </c>
      <c r="B77" s="95">
        <v>45867</v>
      </c>
      <c r="C77" s="4" t="s">
        <v>153</v>
      </c>
      <c r="D77" s="118" t="s">
        <v>154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19"/>
      <c r="AD77" s="143"/>
      <c r="AE77" s="4"/>
      <c r="AF77" s="4"/>
      <c r="AG77" s="4"/>
      <c r="AH77" s="19" t="str">
        <f>IF(SUM(Table5[[#This Row],[NEtFOSAA]:[PFTrDA]])&gt;0,"YES","NO")</f>
        <v>NO</v>
      </c>
      <c r="AI77" s="151" t="str">
        <f t="shared" si="1"/>
        <v/>
      </c>
    </row>
    <row r="78" spans="1:35" x14ac:dyDescent="0.25">
      <c r="A78" s="95" t="s">
        <v>155</v>
      </c>
      <c r="B78" s="95">
        <v>45867</v>
      </c>
      <c r="C78" s="4" t="s">
        <v>153</v>
      </c>
      <c r="D78" s="160" t="s">
        <v>154</v>
      </c>
      <c r="E78" s="4"/>
      <c r="F78" s="4"/>
      <c r="G78" s="4"/>
      <c r="H78" s="4"/>
      <c r="I78" s="4">
        <v>0.40600000000000003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19"/>
      <c r="AD78" s="143"/>
      <c r="AE78" s="4"/>
      <c r="AF78" s="4"/>
      <c r="AG78" s="4"/>
      <c r="AH78" s="19" t="str">
        <f>IF(SUM(Table5[[#This Row],[NEtFOSAA]:[PFTrDA]])&gt;0,"YES","NO")</f>
        <v>NO</v>
      </c>
      <c r="AI78" s="151">
        <f t="shared" si="1"/>
        <v>2.03E-4</v>
      </c>
    </row>
    <row r="79" spans="1:35" x14ac:dyDescent="0.25">
      <c r="A79" s="95" t="s">
        <v>68</v>
      </c>
      <c r="B79" s="95">
        <v>45867</v>
      </c>
      <c r="C79" s="4" t="s">
        <v>153</v>
      </c>
      <c r="D79" s="160" t="s">
        <v>154</v>
      </c>
      <c r="E79" s="4"/>
      <c r="F79" s="4"/>
      <c r="G79" s="4"/>
      <c r="H79" s="4"/>
      <c r="I79" s="4">
        <v>4.58</v>
      </c>
      <c r="J79" s="4"/>
      <c r="K79" s="4"/>
      <c r="L79" s="4">
        <v>0.59099999999999997</v>
      </c>
      <c r="M79" s="4">
        <v>1.39</v>
      </c>
      <c r="N79" s="4">
        <v>0.628</v>
      </c>
      <c r="O79" s="4"/>
      <c r="P79" s="4">
        <v>2.4700000000000002</v>
      </c>
      <c r="Q79" s="4">
        <v>0.48899999999999999</v>
      </c>
      <c r="R79" s="4"/>
      <c r="S79" s="4">
        <v>0.82799999999999996</v>
      </c>
      <c r="T79" s="4"/>
      <c r="U79" s="4"/>
      <c r="V79" s="4"/>
      <c r="W79" s="4"/>
      <c r="X79" s="4"/>
      <c r="Y79" s="4"/>
      <c r="Z79" s="4"/>
      <c r="AA79" s="4">
        <v>1.1399999999999999</v>
      </c>
      <c r="AB79" s="4"/>
      <c r="AC79" s="19"/>
      <c r="AD79" s="143"/>
      <c r="AE79" s="4"/>
      <c r="AF79" s="4"/>
      <c r="AG79" s="4"/>
      <c r="AH79" s="19" t="str">
        <f>IF(SUM(Table5[[#This Row],[NEtFOSAA]:[PFTrDA]])&gt;0,"YES","NO")</f>
        <v>NO</v>
      </c>
      <c r="AI79" s="151">
        <f t="shared" si="1"/>
        <v>0.14128999999999997</v>
      </c>
    </row>
    <row r="80" spans="1:35" x14ac:dyDescent="0.25">
      <c r="A80" s="104" t="s">
        <v>96</v>
      </c>
      <c r="B80" s="95">
        <v>45867</v>
      </c>
      <c r="C80" s="4" t="s">
        <v>153</v>
      </c>
      <c r="D80" s="160" t="s">
        <v>154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19"/>
      <c r="AD80" s="143"/>
      <c r="AE80" s="4"/>
      <c r="AF80" s="4"/>
      <c r="AG80" s="4"/>
      <c r="AH80" s="19" t="str">
        <f>IF(SUM(Table5[[#This Row],[NEtFOSAA]:[PFTrDA]])&gt;0,"YES","NO")</f>
        <v>NO</v>
      </c>
      <c r="AI80" s="151" t="str">
        <f t="shared" si="1"/>
        <v/>
      </c>
    </row>
    <row r="81" spans="1:35" x14ac:dyDescent="0.25">
      <c r="A81" s="119" t="s">
        <v>74</v>
      </c>
      <c r="B81" s="95">
        <v>45867</v>
      </c>
      <c r="C81" s="4" t="s">
        <v>153</v>
      </c>
      <c r="D81" s="160" t="s">
        <v>154</v>
      </c>
      <c r="E81" s="4"/>
      <c r="F81" s="4"/>
      <c r="G81" s="4"/>
      <c r="H81" s="4"/>
      <c r="I81" s="4">
        <v>2.06</v>
      </c>
      <c r="J81" s="4"/>
      <c r="K81" s="4"/>
      <c r="L81" s="4">
        <v>0.55900000000000005</v>
      </c>
      <c r="M81" s="4">
        <v>0.80700000000000005</v>
      </c>
      <c r="N81" s="4">
        <v>0.92300000000000004</v>
      </c>
      <c r="O81" s="4"/>
      <c r="P81" s="4">
        <v>2.06</v>
      </c>
      <c r="Q81" s="4">
        <v>1.06</v>
      </c>
      <c r="R81" s="4"/>
      <c r="S81" s="4"/>
      <c r="T81" s="4"/>
      <c r="U81" s="4"/>
      <c r="V81" s="4"/>
      <c r="W81" s="4"/>
      <c r="X81" s="4"/>
      <c r="Y81" s="4"/>
      <c r="Z81" s="4"/>
      <c r="AA81" s="4">
        <v>1.1599999999999999</v>
      </c>
      <c r="AB81" s="4"/>
      <c r="AC81" s="19"/>
      <c r="AD81" s="143"/>
      <c r="AE81" s="4"/>
      <c r="AF81" s="4"/>
      <c r="AG81" s="4"/>
      <c r="AH81" s="19" t="str">
        <f>IF(SUM(Table5[[#This Row],[NEtFOSAA]:[PFTrDA]])&gt;0,"YES","NO")</f>
        <v>NO</v>
      </c>
      <c r="AI81" s="151">
        <f t="shared" si="1"/>
        <v>8.1730000000000011E-2</v>
      </c>
    </row>
    <row r="82" spans="1:35" x14ac:dyDescent="0.25">
      <c r="A82" s="119" t="s">
        <v>156</v>
      </c>
      <c r="B82" s="95">
        <v>45867</v>
      </c>
      <c r="C82" s="4" t="s">
        <v>153</v>
      </c>
      <c r="D82" s="160" t="s">
        <v>154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19"/>
      <c r="AD82" s="143"/>
      <c r="AE82" s="4"/>
      <c r="AF82" s="4"/>
      <c r="AG82" s="4"/>
      <c r="AH82" s="19" t="str">
        <f>IF(SUM(Table5[[#This Row],[NEtFOSAA]:[PFTrDA]])&gt;0,"YES","NO")</f>
        <v>NO</v>
      </c>
      <c r="AI82" s="151" t="str">
        <f t="shared" si="1"/>
        <v/>
      </c>
    </row>
    <row r="83" spans="1:35" x14ac:dyDescent="0.25">
      <c r="A83" s="119" t="s">
        <v>157</v>
      </c>
      <c r="B83" s="95">
        <v>45867</v>
      </c>
      <c r="C83" s="4" t="s">
        <v>153</v>
      </c>
      <c r="D83" s="160" t="s">
        <v>154</v>
      </c>
      <c r="E83" s="4"/>
      <c r="F83" s="4"/>
      <c r="G83" s="4"/>
      <c r="H83" s="4"/>
      <c r="I83" s="4">
        <v>0.79300000000000004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19"/>
      <c r="AD83" s="143"/>
      <c r="AE83" s="4"/>
      <c r="AF83" s="4"/>
      <c r="AG83" s="4"/>
      <c r="AH83" s="19" t="str">
        <f>IF(SUM(Table5[[#This Row],[NEtFOSAA]:[PFTrDA]])&gt;0,"YES","NO")</f>
        <v>NO</v>
      </c>
      <c r="AI83" s="151">
        <f t="shared" si="1"/>
        <v>3.9650000000000004E-4</v>
      </c>
    </row>
    <row r="84" spans="1:35" x14ac:dyDescent="0.25">
      <c r="A84" s="119" t="s">
        <v>64</v>
      </c>
      <c r="B84" s="95">
        <v>45867</v>
      </c>
      <c r="C84" s="4" t="s">
        <v>153</v>
      </c>
      <c r="D84" s="160" t="s">
        <v>154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19"/>
      <c r="AD84" s="143"/>
      <c r="AE84" s="4"/>
      <c r="AF84" s="4"/>
      <c r="AG84" s="4"/>
      <c r="AH84" s="19" t="str">
        <f>IF(SUM(Table5[[#This Row],[NEtFOSAA]:[PFTrDA]])&gt;0,"YES","NO")</f>
        <v>NO</v>
      </c>
      <c r="AI84" s="151" t="str">
        <f t="shared" si="1"/>
        <v/>
      </c>
    </row>
    <row r="85" spans="1:35" x14ac:dyDescent="0.25">
      <c r="A85" s="119" t="s">
        <v>72</v>
      </c>
      <c r="B85" s="95">
        <v>45867</v>
      </c>
      <c r="C85" s="4" t="s">
        <v>158</v>
      </c>
      <c r="D85" s="160" t="s">
        <v>159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19"/>
      <c r="AD85" s="143"/>
      <c r="AE85" s="4"/>
      <c r="AF85" s="4"/>
      <c r="AG85" s="4"/>
      <c r="AH85" s="19" t="str">
        <f>IF(SUM(Table5[[#This Row],[NEtFOSAA]:[PFTrDA]])&gt;0,"YES","NO")</f>
        <v>NO</v>
      </c>
      <c r="AI85" s="151" t="str">
        <f t="shared" si="1"/>
        <v/>
      </c>
    </row>
    <row r="86" spans="1:35" x14ac:dyDescent="0.25">
      <c r="A86" s="119" t="s">
        <v>48</v>
      </c>
      <c r="B86" s="95">
        <v>45867</v>
      </c>
      <c r="C86" s="4" t="s">
        <v>158</v>
      </c>
      <c r="D86" s="160" t="s">
        <v>159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19"/>
      <c r="AD86" s="143"/>
      <c r="AE86" s="4"/>
      <c r="AF86" s="4"/>
      <c r="AG86" s="4"/>
      <c r="AH86" s="19" t="str">
        <f>IF(SUM(Table5[[#This Row],[NEtFOSAA]:[PFTrDA]])&gt;0,"YES","NO")</f>
        <v>NO</v>
      </c>
      <c r="AI86" s="151" t="str">
        <f t="shared" si="1"/>
        <v/>
      </c>
    </row>
    <row r="87" spans="1:35" x14ac:dyDescent="0.25">
      <c r="A87" s="119" t="s">
        <v>64</v>
      </c>
      <c r="B87" s="95">
        <v>45867</v>
      </c>
      <c r="C87" s="4" t="s">
        <v>160</v>
      </c>
      <c r="D87" s="160" t="s">
        <v>161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19"/>
      <c r="AD87" s="143"/>
      <c r="AE87" s="4"/>
      <c r="AF87" s="4"/>
      <c r="AG87" s="4"/>
      <c r="AH87" s="19" t="str">
        <f>IF(SUM(Table5[[#This Row],[NEtFOSAA]:[PFTrDA]])&gt;0,"YES","NO")</f>
        <v>NO</v>
      </c>
      <c r="AI87" s="151" t="str">
        <f t="shared" si="1"/>
        <v/>
      </c>
    </row>
    <row r="88" spans="1:35" x14ac:dyDescent="0.25">
      <c r="A88" s="119" t="s">
        <v>79</v>
      </c>
      <c r="B88" s="95">
        <v>45867</v>
      </c>
      <c r="C88" s="4" t="s">
        <v>160</v>
      </c>
      <c r="D88" s="160" t="s">
        <v>161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19"/>
      <c r="AD88" s="143"/>
      <c r="AE88" s="4"/>
      <c r="AF88" s="4"/>
      <c r="AG88" s="4"/>
      <c r="AH88" s="19" t="str">
        <f>IF(SUM(Table5[[#This Row],[NEtFOSAA]:[PFTrDA]])&gt;0,"YES","NO")</f>
        <v>NO</v>
      </c>
      <c r="AI88" s="151" t="str">
        <f t="shared" si="1"/>
        <v/>
      </c>
    </row>
    <row r="89" spans="1:35" x14ac:dyDescent="0.25">
      <c r="A89" s="119" t="s">
        <v>162</v>
      </c>
      <c r="B89" s="95">
        <v>45867</v>
      </c>
      <c r="C89" s="4" t="s">
        <v>153</v>
      </c>
      <c r="D89" s="160" t="s">
        <v>154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>
        <v>0.50800000000000001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19"/>
      <c r="AD89" s="143"/>
      <c r="AE89" s="4"/>
      <c r="AF89" s="4"/>
      <c r="AG89" s="4"/>
      <c r="AH89" s="19" t="str">
        <f>IF(SUM(Table5[[#This Row],[NEtFOSAA]:[PFTrDA]])&gt;0,"YES","NO")</f>
        <v>NO</v>
      </c>
      <c r="AI89" s="151" t="str">
        <f t="shared" si="1"/>
        <v/>
      </c>
    </row>
    <row r="90" spans="1:35" x14ac:dyDescent="0.25">
      <c r="A90" s="119" t="s">
        <v>163</v>
      </c>
      <c r="B90" s="95">
        <v>45867</v>
      </c>
      <c r="C90" s="4" t="s">
        <v>153</v>
      </c>
      <c r="D90" s="160" t="s">
        <v>154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19"/>
      <c r="AD90" s="143"/>
      <c r="AE90" s="4"/>
      <c r="AF90" s="4"/>
      <c r="AG90" s="4"/>
      <c r="AH90" s="19" t="str">
        <f>IF(SUM(Table5[[#This Row],[NEtFOSAA]:[PFTrDA]])&gt;0,"YES","NO")</f>
        <v>NO</v>
      </c>
      <c r="AI90" s="151" t="str">
        <f t="shared" si="1"/>
        <v/>
      </c>
    </row>
    <row r="91" spans="1:35" x14ac:dyDescent="0.25">
      <c r="A91" s="119" t="s">
        <v>74</v>
      </c>
      <c r="B91" s="95">
        <v>45867</v>
      </c>
      <c r="C91" s="4" t="s">
        <v>164</v>
      </c>
      <c r="D91" s="160" t="s">
        <v>165</v>
      </c>
      <c r="E91" s="4"/>
      <c r="F91" s="4"/>
      <c r="G91" s="4"/>
      <c r="H91" s="4"/>
      <c r="I91" s="4">
        <v>0.53400000000000003</v>
      </c>
      <c r="J91" s="4"/>
      <c r="K91" s="4"/>
      <c r="L91" s="4"/>
      <c r="M91" s="4"/>
      <c r="N91" s="4"/>
      <c r="O91" s="4"/>
      <c r="P91" s="117">
        <v>0.46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19"/>
      <c r="AD91" s="143"/>
      <c r="AE91" s="4"/>
      <c r="AF91" s="4"/>
      <c r="AG91" s="4"/>
      <c r="AH91" s="19" t="str">
        <f>IF(SUM(Table5[[#This Row],[NEtFOSAA]:[PFTrDA]])&gt;0,"YES","NO")</f>
        <v>NO</v>
      </c>
      <c r="AI91" s="151">
        <f t="shared" si="1"/>
        <v>2.6700000000000004E-4</v>
      </c>
    </row>
    <row r="92" spans="1:35" x14ac:dyDescent="0.25">
      <c r="A92" s="119" t="s">
        <v>72</v>
      </c>
      <c r="B92" s="95">
        <v>45867</v>
      </c>
      <c r="C92" s="4" t="s">
        <v>166</v>
      </c>
      <c r="D92" s="160" t="s">
        <v>167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19"/>
      <c r="AD92" s="143"/>
      <c r="AE92" s="4"/>
      <c r="AF92" s="4"/>
      <c r="AG92" s="4"/>
      <c r="AH92" s="19" t="str">
        <f>IF(SUM(Table5[[#This Row],[NEtFOSAA]:[PFTrDA]])&gt;0,"YES","NO")</f>
        <v>NO</v>
      </c>
      <c r="AI92" s="151" t="str">
        <f t="shared" si="1"/>
        <v/>
      </c>
    </row>
    <row r="93" spans="1:35" x14ac:dyDescent="0.25">
      <c r="A93" s="119" t="s">
        <v>48</v>
      </c>
      <c r="B93" s="95">
        <v>45867</v>
      </c>
      <c r="C93" s="4" t="s">
        <v>166</v>
      </c>
      <c r="D93" s="160" t="s">
        <v>167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19"/>
      <c r="AD93" s="143"/>
      <c r="AE93" s="4"/>
      <c r="AF93" s="4"/>
      <c r="AG93" s="4"/>
      <c r="AH93" s="19" t="str">
        <f>IF(SUM(Table5[[#This Row],[NEtFOSAA]:[PFTrDA]])&gt;0,"YES","NO")</f>
        <v>NO</v>
      </c>
      <c r="AI93" s="151" t="str">
        <f t="shared" si="1"/>
        <v/>
      </c>
    </row>
    <row r="94" spans="1:35" x14ac:dyDescent="0.25">
      <c r="A94" s="119" t="s">
        <v>72</v>
      </c>
      <c r="B94" s="95">
        <v>45867</v>
      </c>
      <c r="C94" s="4" t="s">
        <v>168</v>
      </c>
      <c r="D94" s="160" t="s">
        <v>169</v>
      </c>
      <c r="E94" s="4"/>
      <c r="F94" s="4"/>
      <c r="G94" s="4"/>
      <c r="H94" s="4"/>
      <c r="I94" s="4">
        <v>2.58</v>
      </c>
      <c r="J94" s="4"/>
      <c r="K94" s="4"/>
      <c r="L94" s="4">
        <v>2.37</v>
      </c>
      <c r="M94" s="4">
        <v>2.78</v>
      </c>
      <c r="N94" s="123">
        <v>6.8</v>
      </c>
      <c r="O94" s="4"/>
      <c r="P94" s="4"/>
      <c r="Q94" s="4">
        <v>2.06</v>
      </c>
      <c r="R94" s="4"/>
      <c r="S94" s="4">
        <v>2.23</v>
      </c>
      <c r="T94" s="4"/>
      <c r="U94" s="4"/>
      <c r="V94" s="4"/>
      <c r="W94" s="4"/>
      <c r="X94" s="4"/>
      <c r="Y94" s="4"/>
      <c r="Z94" s="4"/>
      <c r="AA94" s="4">
        <v>8.43</v>
      </c>
      <c r="AB94" s="4"/>
      <c r="AC94" s="19">
        <v>0.60199999999999998</v>
      </c>
      <c r="AD94" s="143"/>
      <c r="AE94" s="4"/>
      <c r="AF94" s="4"/>
      <c r="AG94" s="4"/>
      <c r="AH94" s="19" t="str">
        <f>IF(SUM(Table5[[#This Row],[NEtFOSAA]:[PFTrDA]])&gt;0,"YES","NO")</f>
        <v>NO</v>
      </c>
      <c r="AI94" s="151">
        <f t="shared" si="1"/>
        <v>0.27928999999999998</v>
      </c>
    </row>
    <row r="95" spans="1:35" x14ac:dyDescent="0.25">
      <c r="A95" s="119" t="s">
        <v>77</v>
      </c>
      <c r="B95" s="95">
        <v>45867</v>
      </c>
      <c r="C95" s="4" t="s">
        <v>168</v>
      </c>
      <c r="D95" s="160" t="s">
        <v>169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19"/>
      <c r="AD95" s="143"/>
      <c r="AE95" s="4"/>
      <c r="AF95" s="4"/>
      <c r="AG95" s="4"/>
      <c r="AH95" s="19" t="str">
        <f>IF(SUM(Table5[[#This Row],[NEtFOSAA]:[PFTrDA]])&gt;0,"YES","NO")</f>
        <v>NO</v>
      </c>
      <c r="AI95" s="151" t="str">
        <f t="shared" si="1"/>
        <v/>
      </c>
    </row>
    <row r="96" spans="1:35" x14ac:dyDescent="0.25">
      <c r="A96" s="119" t="s">
        <v>170</v>
      </c>
      <c r="B96" s="95">
        <v>45826</v>
      </c>
      <c r="C96" s="4" t="s">
        <v>171</v>
      </c>
      <c r="D96" s="160" t="s">
        <v>172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19"/>
      <c r="AD96" s="143"/>
      <c r="AE96" s="4"/>
      <c r="AF96" s="4"/>
      <c r="AG96" s="4"/>
      <c r="AH96" s="19" t="str">
        <f>IF(SUM(Table5[[#This Row],[NEtFOSAA]:[PFTrDA]])&gt;0,"YES","NO")</f>
        <v>NO</v>
      </c>
      <c r="AI96" s="151" t="str">
        <f t="shared" si="1"/>
        <v/>
      </c>
    </row>
    <row r="97" spans="1:35" x14ac:dyDescent="0.25">
      <c r="A97" s="119" t="s">
        <v>173</v>
      </c>
      <c r="B97" s="95">
        <v>45826</v>
      </c>
      <c r="C97" s="4" t="s">
        <v>171</v>
      </c>
      <c r="D97" s="160" t="s">
        <v>172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19"/>
      <c r="AD97" s="143"/>
      <c r="AE97" s="4"/>
      <c r="AF97" s="4"/>
      <c r="AG97" s="4"/>
      <c r="AH97" s="19" t="str">
        <f>IF(SUM(Table5[[#This Row],[NEtFOSAA]:[PFTrDA]])&gt;0,"YES","NO")</f>
        <v>NO</v>
      </c>
      <c r="AI97" s="151" t="str">
        <f t="shared" si="1"/>
        <v/>
      </c>
    </row>
    <row r="98" spans="1:35" x14ac:dyDescent="0.25">
      <c r="A98" s="119" t="s">
        <v>146</v>
      </c>
      <c r="B98" s="95">
        <v>45826</v>
      </c>
      <c r="C98" s="4" t="s">
        <v>171</v>
      </c>
      <c r="D98" s="160" t="s">
        <v>172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19"/>
      <c r="AD98" s="143"/>
      <c r="AE98" s="4"/>
      <c r="AF98" s="4"/>
      <c r="AG98" s="4"/>
      <c r="AH98" s="19" t="str">
        <f>IF(SUM(Table5[[#This Row],[NEtFOSAA]:[PFTrDA]])&gt;0,"YES","NO")</f>
        <v>NO</v>
      </c>
      <c r="AI98" s="151" t="str">
        <f t="shared" si="1"/>
        <v/>
      </c>
    </row>
    <row r="99" spans="1:35" x14ac:dyDescent="0.25">
      <c r="A99" s="119" t="s">
        <v>122</v>
      </c>
      <c r="B99" s="95">
        <v>45826</v>
      </c>
      <c r="C99" s="4" t="s">
        <v>171</v>
      </c>
      <c r="D99" s="160" t="s">
        <v>172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19"/>
      <c r="AD99" s="143"/>
      <c r="AE99" s="4"/>
      <c r="AF99" s="4"/>
      <c r="AG99" s="4"/>
      <c r="AH99" s="19" t="str">
        <f>IF(SUM(Table5[[#This Row],[NEtFOSAA]:[PFTrDA]])&gt;0,"YES","NO")</f>
        <v>NO</v>
      </c>
      <c r="AI99" s="151" t="str">
        <f t="shared" si="1"/>
        <v/>
      </c>
    </row>
    <row r="100" spans="1:35" x14ac:dyDescent="0.25">
      <c r="A100" s="119" t="s">
        <v>68</v>
      </c>
      <c r="B100" s="95">
        <v>45839</v>
      </c>
      <c r="C100" s="4" t="s">
        <v>174</v>
      </c>
      <c r="D100" s="160" t="s">
        <v>175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>
        <v>0.51900000000000002</v>
      </c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19"/>
      <c r="AD100" s="143"/>
      <c r="AE100" s="4"/>
      <c r="AF100" s="4"/>
      <c r="AG100" s="4"/>
      <c r="AH100" s="19" t="str">
        <f>IF(SUM(Table5[[#This Row],[NEtFOSAA]:[PFTrDA]])&gt;0,"YES","NO")</f>
        <v>NO</v>
      </c>
      <c r="AI100" s="151" t="str">
        <f t="shared" si="1"/>
        <v/>
      </c>
    </row>
    <row r="101" spans="1:35" x14ac:dyDescent="0.25">
      <c r="A101" s="119" t="s">
        <v>152</v>
      </c>
      <c r="B101" s="95">
        <v>45839</v>
      </c>
      <c r="C101" s="4" t="s">
        <v>174</v>
      </c>
      <c r="D101" s="160" t="s">
        <v>175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>
        <v>0.51700000000000002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19"/>
      <c r="AD101" s="143"/>
      <c r="AE101" s="4"/>
      <c r="AF101" s="4"/>
      <c r="AG101" s="4"/>
      <c r="AH101" s="19" t="str">
        <f>IF(SUM(Table5[[#This Row],[NEtFOSAA]:[PFTrDA]])&gt;0,"YES","NO")</f>
        <v>NO</v>
      </c>
      <c r="AI101" s="151" t="str">
        <f t="shared" si="1"/>
        <v/>
      </c>
    </row>
    <row r="102" spans="1:35" x14ac:dyDescent="0.25">
      <c r="A102" s="119" t="s">
        <v>72</v>
      </c>
      <c r="B102" s="95">
        <v>45839</v>
      </c>
      <c r="C102" s="4" t="s">
        <v>174</v>
      </c>
      <c r="D102" s="160" t="s">
        <v>175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>
        <v>1.27</v>
      </c>
      <c r="Q102" s="4">
        <v>0.48399999999999999</v>
      </c>
      <c r="R102" s="4"/>
      <c r="S102" s="4"/>
      <c r="T102" s="4"/>
      <c r="U102" s="4"/>
      <c r="V102" s="4"/>
      <c r="W102" s="4"/>
      <c r="X102" s="4"/>
      <c r="Y102" s="4"/>
      <c r="Z102" s="4"/>
      <c r="AA102" s="4">
        <v>0.39500000000000002</v>
      </c>
      <c r="AB102" s="4"/>
      <c r="AC102" s="19"/>
      <c r="AD102" s="143"/>
      <c r="AE102" s="4"/>
      <c r="AF102" s="4"/>
      <c r="AG102" s="4"/>
      <c r="AH102" s="19" t="str">
        <f>IF(SUM(Table5[[#This Row],[NEtFOSAA]:[PFTrDA]])&gt;0,"YES","NO")</f>
        <v>NO</v>
      </c>
      <c r="AI102" s="151" t="str">
        <f t="shared" si="1"/>
        <v/>
      </c>
    </row>
    <row r="103" spans="1:35" x14ac:dyDescent="0.25">
      <c r="A103" s="119" t="s">
        <v>48</v>
      </c>
      <c r="B103" s="95">
        <v>45839</v>
      </c>
      <c r="C103" s="4" t="s">
        <v>174</v>
      </c>
      <c r="D103" s="160" t="s">
        <v>175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19"/>
      <c r="AD103" s="143"/>
      <c r="AE103" s="4"/>
      <c r="AF103" s="4"/>
      <c r="AG103" s="4"/>
      <c r="AH103" s="19" t="str">
        <f>IF(SUM(Table5[[#This Row],[NEtFOSAA]:[PFTrDA]])&gt;0,"YES","NO")</f>
        <v>NO</v>
      </c>
      <c r="AI103" s="151" t="str">
        <f t="shared" si="1"/>
        <v/>
      </c>
    </row>
    <row r="104" spans="1:35" x14ac:dyDescent="0.25">
      <c r="A104" s="119" t="s">
        <v>79</v>
      </c>
      <c r="B104" s="95">
        <v>45877</v>
      </c>
      <c r="C104" s="4" t="s">
        <v>176</v>
      </c>
      <c r="D104" s="160" t="s">
        <v>177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19"/>
      <c r="AD104" s="143"/>
      <c r="AE104" s="4"/>
      <c r="AF104" s="4"/>
      <c r="AG104" s="4"/>
      <c r="AH104" s="19" t="str">
        <f>IF(SUM(Table5[[#This Row],[NEtFOSAA]:[PFTrDA]])&gt;0,"YES","NO")</f>
        <v>NO</v>
      </c>
      <c r="AI104" s="151" t="str">
        <f t="shared" si="1"/>
        <v/>
      </c>
    </row>
    <row r="105" spans="1:35" x14ac:dyDescent="0.25">
      <c r="A105" s="119" t="s">
        <v>48</v>
      </c>
      <c r="B105" s="95">
        <v>45877</v>
      </c>
      <c r="C105" s="4" t="s">
        <v>176</v>
      </c>
      <c r="D105" s="160" t="s">
        <v>177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19"/>
      <c r="AD105" s="143"/>
      <c r="AE105" s="4"/>
      <c r="AF105" s="4"/>
      <c r="AG105" s="4"/>
      <c r="AH105" s="19" t="str">
        <f>IF(SUM(Table5[[#This Row],[NEtFOSAA]:[PFTrDA]])&gt;0,"YES","NO")</f>
        <v>NO</v>
      </c>
      <c r="AI105" s="151" t="str">
        <f t="shared" si="1"/>
        <v/>
      </c>
    </row>
    <row r="106" spans="1:35" x14ac:dyDescent="0.25">
      <c r="A106" s="119" t="s">
        <v>68</v>
      </c>
      <c r="B106" s="95">
        <v>45877</v>
      </c>
      <c r="C106" s="4" t="s">
        <v>176</v>
      </c>
      <c r="D106" s="160" t="s">
        <v>177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19"/>
      <c r="AD106" s="143"/>
      <c r="AE106" s="4"/>
      <c r="AF106" s="4"/>
      <c r="AG106" s="4"/>
      <c r="AH106" s="19" t="str">
        <f>IF(SUM(Table5[[#This Row],[NEtFOSAA]:[PFTrDA]])&gt;0,"YES","NO")</f>
        <v>NO</v>
      </c>
      <c r="AI106" s="151" t="str">
        <f t="shared" si="1"/>
        <v/>
      </c>
    </row>
    <row r="107" spans="1:35" x14ac:dyDescent="0.25">
      <c r="A107" s="119" t="s">
        <v>64</v>
      </c>
      <c r="B107" s="95">
        <v>45877</v>
      </c>
      <c r="C107" s="4" t="s">
        <v>176</v>
      </c>
      <c r="D107" s="160" t="s">
        <v>177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19"/>
      <c r="AD107" s="143"/>
      <c r="AE107" s="4"/>
      <c r="AF107" s="4"/>
      <c r="AG107" s="4"/>
      <c r="AH107" s="19" t="str">
        <f>IF(SUM(Table5[[#This Row],[NEtFOSAA]:[PFTrDA]])&gt;0,"YES","NO")</f>
        <v>NO</v>
      </c>
      <c r="AI107" s="151" t="str">
        <f t="shared" si="1"/>
        <v/>
      </c>
    </row>
    <row r="108" spans="1:35" x14ac:dyDescent="0.25">
      <c r="A108" s="119" t="s">
        <v>178</v>
      </c>
      <c r="B108" s="95">
        <v>45877</v>
      </c>
      <c r="C108" s="4" t="s">
        <v>176</v>
      </c>
      <c r="D108" s="160" t="s">
        <v>177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19"/>
      <c r="AD108" s="143"/>
      <c r="AE108" s="4"/>
      <c r="AF108" s="4"/>
      <c r="AG108" s="4"/>
      <c r="AH108" s="19" t="str">
        <f>IF(SUM(Table5[[#This Row],[NEtFOSAA]:[PFTrDA]])&gt;0,"YES","NO")</f>
        <v>NO</v>
      </c>
      <c r="AI108" s="151" t="str">
        <f t="shared" si="1"/>
        <v/>
      </c>
    </row>
    <row r="109" spans="1:35" x14ac:dyDescent="0.25">
      <c r="A109" s="119" t="s">
        <v>72</v>
      </c>
      <c r="B109" s="95">
        <v>45875</v>
      </c>
      <c r="C109" s="4" t="s">
        <v>179</v>
      </c>
      <c r="D109" s="160" t="s">
        <v>180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19"/>
      <c r="AD109" s="143"/>
      <c r="AE109" s="4"/>
      <c r="AF109" s="4"/>
      <c r="AG109" s="4"/>
      <c r="AH109" s="19" t="str">
        <f>IF(SUM(Table5[[#This Row],[NEtFOSAA]:[PFTrDA]])&gt;0,"YES","NO")</f>
        <v>NO</v>
      </c>
      <c r="AI109" s="151" t="str">
        <f t="shared" si="1"/>
        <v/>
      </c>
    </row>
    <row r="110" spans="1:35" x14ac:dyDescent="0.25">
      <c r="A110" s="119" t="s">
        <v>68</v>
      </c>
      <c r="B110" s="95">
        <v>45875</v>
      </c>
      <c r="C110" s="4" t="s">
        <v>179</v>
      </c>
      <c r="D110" s="160" t="s">
        <v>180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19"/>
      <c r="AD110" s="143"/>
      <c r="AE110" s="4"/>
      <c r="AF110" s="4"/>
      <c r="AG110" s="4"/>
      <c r="AH110" s="19" t="str">
        <f>IF(SUM(Table5[[#This Row],[NEtFOSAA]:[PFTrDA]])&gt;0,"YES","NO")</f>
        <v>NO</v>
      </c>
      <c r="AI110" s="151" t="str">
        <f t="shared" si="1"/>
        <v/>
      </c>
    </row>
    <row r="111" spans="1:35" x14ac:dyDescent="0.25">
      <c r="A111" s="119" t="s">
        <v>72</v>
      </c>
      <c r="B111" s="95">
        <v>45817</v>
      </c>
      <c r="C111" s="4" t="s">
        <v>181</v>
      </c>
      <c r="D111" s="160" t="s">
        <v>182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19"/>
      <c r="AD111" s="143"/>
      <c r="AE111" s="4"/>
      <c r="AF111" s="4"/>
      <c r="AG111" s="4"/>
      <c r="AH111" s="19" t="str">
        <f>IF(SUM(Table5[[#This Row],[NEtFOSAA]:[PFTrDA]])&gt;0,"YES","NO")</f>
        <v>NO</v>
      </c>
      <c r="AI111" s="151" t="str">
        <f t="shared" si="1"/>
        <v/>
      </c>
    </row>
    <row r="112" spans="1:35" x14ac:dyDescent="0.25">
      <c r="A112" s="119" t="s">
        <v>72</v>
      </c>
      <c r="B112" s="95">
        <v>45817</v>
      </c>
      <c r="C112" s="4" t="s">
        <v>183</v>
      </c>
      <c r="D112" s="124" t="s">
        <v>184</v>
      </c>
      <c r="E112" s="4"/>
      <c r="F112" s="4"/>
      <c r="G112" s="4"/>
      <c r="H112" s="4"/>
      <c r="I112" s="4">
        <v>1.94</v>
      </c>
      <c r="J112" s="4"/>
      <c r="K112" s="4"/>
      <c r="L112" s="4">
        <v>1.58</v>
      </c>
      <c r="M112" s="4">
        <v>1.43</v>
      </c>
      <c r="N112" s="4">
        <v>6.22</v>
      </c>
      <c r="O112" s="4"/>
      <c r="P112" s="4"/>
      <c r="Q112" s="4">
        <v>1.96</v>
      </c>
      <c r="R112" s="4"/>
      <c r="S112" s="4">
        <v>2.14</v>
      </c>
      <c r="T112" s="4"/>
      <c r="U112" s="4"/>
      <c r="V112" s="4"/>
      <c r="W112" s="4"/>
      <c r="X112" s="4"/>
      <c r="Y112" s="4"/>
      <c r="Z112" s="4"/>
      <c r="AA112" s="4">
        <v>6.24</v>
      </c>
      <c r="AB112" s="4"/>
      <c r="AC112" s="19"/>
      <c r="AD112" s="143"/>
      <c r="AE112" s="4"/>
      <c r="AF112" s="4"/>
      <c r="AG112" s="4"/>
      <c r="AH112" s="19" t="str">
        <f>IF(SUM(Table5[[#This Row],[NEtFOSAA]:[PFTrDA]])&gt;0,"YES","NO")</f>
        <v>NO</v>
      </c>
      <c r="AI112" s="151">
        <f t="shared" si="1"/>
        <v>0.14396999999999999</v>
      </c>
    </row>
    <row r="113" spans="1:35" x14ac:dyDescent="0.25">
      <c r="A113" s="119" t="s">
        <v>77</v>
      </c>
      <c r="B113" s="95">
        <v>45817</v>
      </c>
      <c r="C113" s="4" t="s">
        <v>183</v>
      </c>
      <c r="D113" s="160" t="s">
        <v>185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19"/>
      <c r="AD113" s="143"/>
      <c r="AE113" s="4"/>
      <c r="AF113" s="4"/>
      <c r="AG113" s="4"/>
      <c r="AH113" s="19" t="str">
        <f>IF(SUM(Table5[[#This Row],[NEtFOSAA]:[PFTrDA]])&gt;0,"YES","NO")</f>
        <v>NO</v>
      </c>
      <c r="AI113" s="151" t="str">
        <f t="shared" si="1"/>
        <v/>
      </c>
    </row>
    <row r="114" spans="1:35" x14ac:dyDescent="0.25">
      <c r="A114" s="119" t="s">
        <v>72</v>
      </c>
      <c r="B114" s="95">
        <v>45818</v>
      </c>
      <c r="C114" s="4" t="s">
        <v>186</v>
      </c>
      <c r="D114" s="160" t="s">
        <v>187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19"/>
      <c r="AD114" s="143"/>
      <c r="AE114" s="4"/>
      <c r="AF114" s="4"/>
      <c r="AG114" s="4"/>
      <c r="AH114" s="19" t="str">
        <f>IF(SUM(Table5[[#This Row],[NEtFOSAA]:[PFTrDA]])&gt;0,"YES","NO")</f>
        <v>NO</v>
      </c>
      <c r="AI114" s="151" t="str">
        <f t="shared" si="1"/>
        <v/>
      </c>
    </row>
    <row r="115" spans="1:35" x14ac:dyDescent="0.25">
      <c r="A115" s="119" t="s">
        <v>48</v>
      </c>
      <c r="B115" s="95">
        <v>45818</v>
      </c>
      <c r="C115" s="4" t="s">
        <v>188</v>
      </c>
      <c r="D115" s="160" t="s">
        <v>189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19"/>
      <c r="AD115" s="143"/>
      <c r="AE115" s="4"/>
      <c r="AF115" s="4"/>
      <c r="AG115" s="4"/>
      <c r="AH115" s="19" t="str">
        <f>IF(SUM(Table5[[#This Row],[NEtFOSAA]:[PFTrDA]])&gt;0,"YES","NO")</f>
        <v>NO</v>
      </c>
      <c r="AI115" s="151" t="str">
        <f t="shared" si="1"/>
        <v/>
      </c>
    </row>
    <row r="116" spans="1:35" x14ac:dyDescent="0.25">
      <c r="A116" s="119" t="s">
        <v>48</v>
      </c>
      <c r="B116" s="95">
        <v>45881</v>
      </c>
      <c r="C116" s="4" t="s">
        <v>190</v>
      </c>
      <c r="D116" s="160" t="s">
        <v>191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19"/>
      <c r="AD116" s="143"/>
      <c r="AE116" s="4"/>
      <c r="AF116" s="4"/>
      <c r="AG116" s="4"/>
      <c r="AH116" s="19" t="str">
        <f>IF(SUM(Table5[[#This Row],[NEtFOSAA]:[PFTrDA]])&gt;0,"YES","NO")</f>
        <v>NO</v>
      </c>
      <c r="AI116" s="151" t="str">
        <f t="shared" si="1"/>
        <v/>
      </c>
    </row>
    <row r="117" spans="1:35" x14ac:dyDescent="0.25">
      <c r="A117" s="119" t="s">
        <v>72</v>
      </c>
      <c r="B117" s="95">
        <v>45881</v>
      </c>
      <c r="C117" s="4" t="s">
        <v>190</v>
      </c>
      <c r="D117" s="160" t="s">
        <v>191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19"/>
      <c r="AD117" s="143"/>
      <c r="AE117" s="4"/>
      <c r="AF117" s="4"/>
      <c r="AG117" s="4"/>
      <c r="AH117" s="19" t="str">
        <f>IF(SUM(Table5[[#This Row],[NEtFOSAA]:[PFTrDA]])&gt;0,"YES","NO")</f>
        <v>NO</v>
      </c>
      <c r="AI117" s="151" t="str">
        <f t="shared" si="1"/>
        <v/>
      </c>
    </row>
    <row r="118" spans="1:35" x14ac:dyDescent="0.25">
      <c r="A118" s="119" t="s">
        <v>192</v>
      </c>
      <c r="B118" s="95">
        <v>45881</v>
      </c>
      <c r="C118" s="4" t="s">
        <v>190</v>
      </c>
      <c r="D118" s="160" t="s">
        <v>191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19"/>
      <c r="AD118" s="143"/>
      <c r="AE118" s="4"/>
      <c r="AF118" s="4"/>
      <c r="AG118" s="4"/>
      <c r="AH118" s="19" t="str">
        <f>IF(SUM(Table5[[#This Row],[NEtFOSAA]:[PFTrDA]])&gt;0,"YES","NO")</f>
        <v>NO</v>
      </c>
      <c r="AI118" s="151" t="str">
        <f t="shared" si="1"/>
        <v/>
      </c>
    </row>
    <row r="119" spans="1:35" x14ac:dyDescent="0.25">
      <c r="A119" s="119" t="s">
        <v>72</v>
      </c>
      <c r="B119" s="95">
        <v>45881</v>
      </c>
      <c r="C119" s="4" t="s">
        <v>193</v>
      </c>
      <c r="D119" s="160" t="s">
        <v>194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>
        <v>0.41599999999999998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19"/>
      <c r="AD119" s="143"/>
      <c r="AE119" s="4"/>
      <c r="AF119" s="4"/>
      <c r="AG119" s="4"/>
      <c r="AH119" s="19" t="str">
        <f>IF(SUM(Table5[[#This Row],[NEtFOSAA]:[PFTrDA]])&gt;0,"YES","NO")</f>
        <v>NO</v>
      </c>
      <c r="AI119" s="151" t="str">
        <f t="shared" si="1"/>
        <v/>
      </c>
    </row>
    <row r="120" spans="1:35" x14ac:dyDescent="0.25">
      <c r="A120" s="119" t="s">
        <v>72</v>
      </c>
      <c r="B120" s="95">
        <v>45881</v>
      </c>
      <c r="C120" s="4" t="s">
        <v>195</v>
      </c>
      <c r="D120" s="160" t="s">
        <v>196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19"/>
      <c r="AD120" s="143"/>
      <c r="AE120" s="4"/>
      <c r="AF120" s="4"/>
      <c r="AG120" s="4"/>
      <c r="AH120" s="19" t="str">
        <f>IF(SUM(Table5[[#This Row],[NEtFOSAA]:[PFTrDA]])&gt;0,"YES","NO")</f>
        <v>NO</v>
      </c>
      <c r="AI120" s="151" t="str">
        <f t="shared" si="1"/>
        <v/>
      </c>
    </row>
    <row r="121" spans="1:35" x14ac:dyDescent="0.25">
      <c r="A121" s="119" t="s">
        <v>72</v>
      </c>
      <c r="B121" s="95">
        <v>45881</v>
      </c>
      <c r="C121" s="4" t="s">
        <v>197</v>
      </c>
      <c r="D121" s="160" t="s">
        <v>198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>
        <v>0.51300000000000001</v>
      </c>
      <c r="AB121" s="4"/>
      <c r="AC121" s="19"/>
      <c r="AD121" s="143"/>
      <c r="AE121" s="4"/>
      <c r="AF121" s="4"/>
      <c r="AG121" s="4"/>
      <c r="AH121" s="19" t="str">
        <f>IF(SUM(Table5[[#This Row],[NEtFOSAA]:[PFTrDA]])&gt;0,"YES","NO")</f>
        <v>NO</v>
      </c>
      <c r="AI121" s="151" t="str">
        <f t="shared" si="1"/>
        <v/>
      </c>
    </row>
    <row r="122" spans="1:35" x14ac:dyDescent="0.25">
      <c r="A122" s="119" t="s">
        <v>72</v>
      </c>
      <c r="B122" s="95">
        <v>45881</v>
      </c>
      <c r="C122" s="4" t="s">
        <v>199</v>
      </c>
      <c r="D122" s="160" t="s">
        <v>200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>
        <v>0.65800000000000003</v>
      </c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19"/>
      <c r="AD122" s="143"/>
      <c r="AE122" s="4"/>
      <c r="AF122" s="4"/>
      <c r="AG122" s="4"/>
      <c r="AH122" s="19" t="str">
        <f>IF(SUM(Table5[[#This Row],[NEtFOSAA]:[PFTrDA]])&gt;0,"YES","NO")</f>
        <v>NO</v>
      </c>
      <c r="AI122" s="151" t="str">
        <f t="shared" si="1"/>
        <v/>
      </c>
    </row>
    <row r="123" spans="1:35" x14ac:dyDescent="0.25">
      <c r="A123" s="119" t="s">
        <v>72</v>
      </c>
      <c r="B123" s="95">
        <v>45882</v>
      </c>
      <c r="C123" s="4" t="s">
        <v>201</v>
      </c>
      <c r="D123" s="160" t="s">
        <v>202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19"/>
      <c r="AD123" s="143"/>
      <c r="AE123" s="4"/>
      <c r="AF123" s="4"/>
      <c r="AG123" s="4"/>
      <c r="AH123" s="19" t="str">
        <f>IF(SUM(Table5[[#This Row],[NEtFOSAA]:[PFTrDA]])&gt;0,"YES","NO")</f>
        <v>NO</v>
      </c>
      <c r="AI123" s="151" t="str">
        <f t="shared" si="1"/>
        <v/>
      </c>
    </row>
    <row r="124" spans="1:35" x14ac:dyDescent="0.25">
      <c r="A124" s="119" t="s">
        <v>68</v>
      </c>
      <c r="B124" s="95">
        <v>45880</v>
      </c>
      <c r="C124" s="4" t="s">
        <v>203</v>
      </c>
      <c r="D124" s="160" t="s">
        <v>204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19"/>
      <c r="AD124" s="143"/>
      <c r="AE124" s="4"/>
      <c r="AF124" s="4"/>
      <c r="AG124" s="4"/>
      <c r="AH124" s="19" t="str">
        <f>IF(SUM(Table5[[#This Row],[NEtFOSAA]:[PFTrDA]])&gt;0,"YES","NO")</f>
        <v>NO</v>
      </c>
      <c r="AI124" s="151" t="str">
        <f t="shared" si="1"/>
        <v/>
      </c>
    </row>
    <row r="125" spans="1:35" x14ac:dyDescent="0.25">
      <c r="A125" s="119" t="s">
        <v>157</v>
      </c>
      <c r="B125" s="95">
        <v>45880</v>
      </c>
      <c r="C125" s="4" t="s">
        <v>205</v>
      </c>
      <c r="D125" s="160" t="s">
        <v>206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19"/>
      <c r="AD125" s="143"/>
      <c r="AE125" s="4"/>
      <c r="AF125" s="4"/>
      <c r="AG125" s="4"/>
      <c r="AH125" s="19" t="str">
        <f>IF(SUM(Table5[[#This Row],[NEtFOSAA]:[PFTrDA]])&gt;0,"YES","NO")</f>
        <v>NO</v>
      </c>
      <c r="AI125" s="151" t="str">
        <f t="shared" si="1"/>
        <v/>
      </c>
    </row>
    <row r="126" spans="1:35" x14ac:dyDescent="0.25">
      <c r="A126" s="119" t="s">
        <v>68</v>
      </c>
      <c r="B126" s="95">
        <v>45880</v>
      </c>
      <c r="C126" s="4" t="s">
        <v>205</v>
      </c>
      <c r="D126" s="160" t="s">
        <v>206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9"/>
      <c r="AD126" s="143"/>
      <c r="AE126" s="4"/>
      <c r="AF126" s="4"/>
      <c r="AG126" s="4"/>
      <c r="AH126" s="19" t="str">
        <f>IF(SUM(Table5[[#This Row],[NEtFOSAA]:[PFTrDA]])&gt;0,"YES","NO")</f>
        <v>NO</v>
      </c>
      <c r="AI126" s="151" t="str">
        <f t="shared" si="1"/>
        <v/>
      </c>
    </row>
    <row r="127" spans="1:35" x14ac:dyDescent="0.25">
      <c r="A127" s="119" t="s">
        <v>79</v>
      </c>
      <c r="B127" s="95">
        <v>45880</v>
      </c>
      <c r="C127" s="4" t="s">
        <v>205</v>
      </c>
      <c r="D127" s="160" t="s">
        <v>206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9"/>
      <c r="AD127" s="143"/>
      <c r="AE127" s="4"/>
      <c r="AF127" s="4"/>
      <c r="AG127" s="4"/>
      <c r="AH127" s="19" t="str">
        <f>IF(SUM(Table5[[#This Row],[NEtFOSAA]:[PFTrDA]])&gt;0,"YES","NO")</f>
        <v>NO</v>
      </c>
      <c r="AI127" s="151" t="str">
        <f t="shared" si="1"/>
        <v/>
      </c>
    </row>
    <row r="128" spans="1:35" x14ac:dyDescent="0.25">
      <c r="A128" s="119" t="s">
        <v>207</v>
      </c>
      <c r="B128" s="95">
        <v>45880</v>
      </c>
      <c r="C128" s="4" t="s">
        <v>205</v>
      </c>
      <c r="D128" s="160" t="s">
        <v>206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>
        <v>0.19600000000000001</v>
      </c>
      <c r="AA128" s="4"/>
      <c r="AB128" s="4"/>
      <c r="AC128" s="19"/>
      <c r="AD128" s="143"/>
      <c r="AE128" s="4"/>
      <c r="AF128" s="4"/>
      <c r="AG128" s="4"/>
      <c r="AH128" s="19" t="str">
        <f>IF(SUM(Table5[[#This Row],[NEtFOSAA]:[PFTrDA]])&gt;0,"YES","NO")</f>
        <v>NO</v>
      </c>
      <c r="AI128" s="151" t="str">
        <f t="shared" si="1"/>
        <v/>
      </c>
    </row>
    <row r="129" spans="1:35" x14ac:dyDescent="0.25">
      <c r="A129" s="119" t="s">
        <v>72</v>
      </c>
      <c r="B129" s="95">
        <v>45880</v>
      </c>
      <c r="C129" s="4" t="s">
        <v>205</v>
      </c>
      <c r="D129" s="160" t="s">
        <v>206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117">
        <v>0.16</v>
      </c>
      <c r="AA129" s="4"/>
      <c r="AB129" s="4"/>
      <c r="AC129" s="19"/>
      <c r="AD129" s="143"/>
      <c r="AE129" s="4"/>
      <c r="AF129" s="4"/>
      <c r="AG129" s="4"/>
      <c r="AH129" s="19" t="str">
        <f>IF(SUM(Table5[[#This Row],[NEtFOSAA]:[PFTrDA]])&gt;0,"YES","NO")</f>
        <v>NO</v>
      </c>
      <c r="AI129" s="151" t="str">
        <f t="shared" si="1"/>
        <v/>
      </c>
    </row>
    <row r="130" spans="1:35" x14ac:dyDescent="0.25">
      <c r="A130" s="119" t="s">
        <v>64</v>
      </c>
      <c r="B130" s="95">
        <v>45880</v>
      </c>
      <c r="C130" s="4" t="s">
        <v>208</v>
      </c>
      <c r="D130" s="160" t="s">
        <v>209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>
        <v>0.28299999999999997</v>
      </c>
      <c r="AA130" s="4"/>
      <c r="AB130" s="4"/>
      <c r="AC130" s="19"/>
      <c r="AD130" s="143"/>
      <c r="AE130" s="4"/>
      <c r="AF130" s="4"/>
      <c r="AG130" s="4"/>
      <c r="AH130" s="19" t="str">
        <f>IF(SUM(Table5[[#This Row],[NEtFOSAA]:[PFTrDA]])&gt;0,"YES","NO")</f>
        <v>NO</v>
      </c>
      <c r="AI130" s="151" t="str">
        <f t="shared" si="1"/>
        <v/>
      </c>
    </row>
    <row r="131" spans="1:35" x14ac:dyDescent="0.25">
      <c r="A131" s="119" t="s">
        <v>72</v>
      </c>
      <c r="B131" s="95">
        <v>45880</v>
      </c>
      <c r="C131" s="4" t="s">
        <v>208</v>
      </c>
      <c r="D131" s="160" t="s">
        <v>209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19"/>
      <c r="AD131" s="143"/>
      <c r="AE131" s="4"/>
      <c r="AF131" s="4"/>
      <c r="AG131" s="4"/>
      <c r="AH131" s="19" t="str">
        <f>IF(SUM(Table5[[#This Row],[NEtFOSAA]:[PFTrDA]])&gt;0,"YES","NO")</f>
        <v>NO</v>
      </c>
      <c r="AI131" s="151" t="str">
        <f t="shared" si="1"/>
        <v/>
      </c>
    </row>
    <row r="132" spans="1:35" x14ac:dyDescent="0.25">
      <c r="A132" s="119" t="s">
        <v>48</v>
      </c>
      <c r="B132" s="95">
        <v>45880</v>
      </c>
      <c r="C132" s="4" t="s">
        <v>208</v>
      </c>
      <c r="D132" s="160" t="s">
        <v>209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19"/>
      <c r="AD132" s="143"/>
      <c r="AE132" s="4"/>
      <c r="AF132" s="4"/>
      <c r="AG132" s="4"/>
      <c r="AH132" s="19" t="str">
        <f>IF(SUM(Table5[[#This Row],[NEtFOSAA]:[PFTrDA]])&gt;0,"YES","NO")</f>
        <v>NO</v>
      </c>
      <c r="AI132" s="151" t="str">
        <f t="shared" si="1"/>
        <v/>
      </c>
    </row>
    <row r="133" spans="1:35" x14ac:dyDescent="0.25">
      <c r="A133" s="119" t="s">
        <v>210</v>
      </c>
      <c r="B133" s="95">
        <v>45881</v>
      </c>
      <c r="C133" s="4" t="s">
        <v>211</v>
      </c>
      <c r="D133" s="160" t="s">
        <v>212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19"/>
      <c r="AD133" s="143"/>
      <c r="AE133" s="4"/>
      <c r="AF133" s="4"/>
      <c r="AG133" s="4"/>
      <c r="AH133" s="19" t="str">
        <f>IF(SUM(Table5[[#This Row],[NEtFOSAA]:[PFTrDA]])&gt;0,"YES","NO")</f>
        <v>NO</v>
      </c>
      <c r="AI133" s="151" t="str">
        <f t="shared" si="1"/>
        <v/>
      </c>
    </row>
    <row r="134" spans="1:35" x14ac:dyDescent="0.25">
      <c r="A134" s="119" t="s">
        <v>72</v>
      </c>
      <c r="B134" s="95">
        <v>45881</v>
      </c>
      <c r="C134" s="4" t="s">
        <v>211</v>
      </c>
      <c r="D134" s="160" t="s">
        <v>213</v>
      </c>
      <c r="E134" s="4"/>
      <c r="F134" s="4"/>
      <c r="G134" s="4"/>
      <c r="H134" s="4"/>
      <c r="I134" s="4">
        <v>2.74</v>
      </c>
      <c r="J134" s="4"/>
      <c r="K134" s="4"/>
      <c r="L134" s="4">
        <v>1.46</v>
      </c>
      <c r="M134" s="4">
        <v>3.72</v>
      </c>
      <c r="N134" s="4">
        <v>2.63</v>
      </c>
      <c r="O134" s="4"/>
      <c r="P134" s="4">
        <v>8.69</v>
      </c>
      <c r="Q134" s="4">
        <v>2.77</v>
      </c>
      <c r="R134" s="4"/>
      <c r="S134" s="4">
        <v>2.4900000000000002</v>
      </c>
      <c r="T134" s="4"/>
      <c r="U134" s="4"/>
      <c r="V134" s="4"/>
      <c r="W134" s="4"/>
      <c r="X134" s="4"/>
      <c r="Y134" s="4"/>
      <c r="Z134" s="4"/>
      <c r="AA134" s="4">
        <v>2.2200000000000002</v>
      </c>
      <c r="AB134" s="4">
        <v>0.63100000000000001</v>
      </c>
      <c r="AC134" s="19"/>
      <c r="AD134" s="143"/>
      <c r="AE134" s="4"/>
      <c r="AF134" s="4"/>
      <c r="AG134" s="4"/>
      <c r="AH134" s="19" t="str">
        <f>IF(SUM(Table5[[#This Row],[NEtFOSAA]:[PFTrDA]])&gt;0,"YES","NO")</f>
        <v>NO</v>
      </c>
      <c r="AI134" s="151">
        <f t="shared" ref="AI134:AI197" si="2">IF(H134/10+I134/2000+O134/10+M134/10&gt;0,H134/10+I134/2000+O134/10+M134/10,"")</f>
        <v>0.37336999999999998</v>
      </c>
    </row>
    <row r="135" spans="1:35" x14ac:dyDescent="0.25">
      <c r="A135" s="119" t="s">
        <v>77</v>
      </c>
      <c r="B135" s="95">
        <v>45881</v>
      </c>
      <c r="C135" s="4" t="s">
        <v>211</v>
      </c>
      <c r="D135" s="160" t="s">
        <v>214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19"/>
      <c r="AD135" s="143"/>
      <c r="AE135" s="4"/>
      <c r="AF135" s="4"/>
      <c r="AG135" s="4"/>
      <c r="AH135" s="19" t="str">
        <f>IF(SUM(Table5[[#This Row],[NEtFOSAA]:[PFTrDA]])&gt;0,"YES","NO")</f>
        <v>NO</v>
      </c>
      <c r="AI135" s="151" t="str">
        <f t="shared" si="2"/>
        <v/>
      </c>
    </row>
    <row r="136" spans="1:35" x14ac:dyDescent="0.25">
      <c r="A136" s="119" t="s">
        <v>48</v>
      </c>
      <c r="B136" s="95">
        <v>45881</v>
      </c>
      <c r="C136" s="4" t="s">
        <v>211</v>
      </c>
      <c r="D136" s="160" t="s">
        <v>215</v>
      </c>
      <c r="E136" s="4"/>
      <c r="F136" s="4"/>
      <c r="G136" s="4"/>
      <c r="H136" s="4"/>
      <c r="I136" s="4"/>
      <c r="J136" s="4"/>
      <c r="K136" s="4"/>
      <c r="L136" s="4"/>
      <c r="M136" s="4">
        <v>0.42599999999999999</v>
      </c>
      <c r="N136" s="4"/>
      <c r="O136" s="4"/>
      <c r="P136" s="4">
        <v>1.29</v>
      </c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19"/>
      <c r="AD136" s="143"/>
      <c r="AE136" s="4"/>
      <c r="AF136" s="4"/>
      <c r="AG136" s="4"/>
      <c r="AH136" s="19" t="str">
        <f>IF(SUM(Table5[[#This Row],[NEtFOSAA]:[PFTrDA]])&gt;0,"YES","NO")</f>
        <v>NO</v>
      </c>
      <c r="AI136" s="151">
        <f t="shared" si="2"/>
        <v>4.2599999999999999E-2</v>
      </c>
    </row>
    <row r="137" spans="1:35" x14ac:dyDescent="0.25">
      <c r="A137" s="119" t="s">
        <v>72</v>
      </c>
      <c r="B137" s="95">
        <v>45887</v>
      </c>
      <c r="C137" s="4" t="s">
        <v>216</v>
      </c>
      <c r="D137" s="160" t="s">
        <v>217</v>
      </c>
      <c r="E137" s="4"/>
      <c r="F137" s="4"/>
      <c r="G137" s="4"/>
      <c r="H137" s="4"/>
      <c r="I137" s="4"/>
      <c r="J137" s="4"/>
      <c r="K137" s="4"/>
      <c r="L137" s="4"/>
      <c r="M137" s="117">
        <v>0.41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19"/>
      <c r="AD137" s="143"/>
      <c r="AE137" s="4"/>
      <c r="AF137" s="4"/>
      <c r="AG137" s="4"/>
      <c r="AH137" s="19" t="str">
        <f>IF(SUM(Table5[[#This Row],[NEtFOSAA]:[PFTrDA]])&gt;0,"YES","NO")</f>
        <v>NO</v>
      </c>
      <c r="AI137" s="151">
        <f t="shared" si="2"/>
        <v>4.0999999999999995E-2</v>
      </c>
    </row>
    <row r="138" spans="1:35" x14ac:dyDescent="0.25">
      <c r="A138" s="119" t="s">
        <v>72</v>
      </c>
      <c r="B138" s="95">
        <v>45888</v>
      </c>
      <c r="C138" s="4" t="s">
        <v>218</v>
      </c>
      <c r="D138" s="160" t="s">
        <v>219</v>
      </c>
      <c r="E138" s="4"/>
      <c r="F138" s="4"/>
      <c r="G138" s="4"/>
      <c r="H138" s="4"/>
      <c r="I138" s="4">
        <v>0.45200000000000001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19"/>
      <c r="AD138" s="143"/>
      <c r="AE138" s="4"/>
      <c r="AF138" s="4"/>
      <c r="AG138" s="4"/>
      <c r="AH138" s="19" t="str">
        <f>IF(SUM(Table5[[#This Row],[NEtFOSAA]:[PFTrDA]])&gt;0,"YES","NO")</f>
        <v>NO</v>
      </c>
      <c r="AI138" s="151">
        <f t="shared" si="2"/>
        <v>2.2600000000000002E-4</v>
      </c>
    </row>
    <row r="139" spans="1:35" x14ac:dyDescent="0.25">
      <c r="A139" s="119" t="s">
        <v>48</v>
      </c>
      <c r="B139" s="95">
        <v>45889</v>
      </c>
      <c r="C139" s="4" t="s">
        <v>220</v>
      </c>
      <c r="D139" s="160" t="s">
        <v>221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19"/>
      <c r="AD139" s="143"/>
      <c r="AE139" s="4"/>
      <c r="AF139" s="4"/>
      <c r="AG139" s="4"/>
      <c r="AH139" s="19" t="str">
        <f>IF(SUM(Table5[[#This Row],[NEtFOSAA]:[PFTrDA]])&gt;0,"YES","NO")</f>
        <v>NO</v>
      </c>
      <c r="AI139" s="151" t="str">
        <f t="shared" si="2"/>
        <v/>
      </c>
    </row>
    <row r="140" spans="1:35" x14ac:dyDescent="0.25">
      <c r="A140" s="119" t="s">
        <v>72</v>
      </c>
      <c r="B140" s="95">
        <v>45889</v>
      </c>
      <c r="C140" s="4" t="s">
        <v>222</v>
      </c>
      <c r="D140" s="160" t="s">
        <v>223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19"/>
      <c r="AD140" s="143"/>
      <c r="AE140" s="4"/>
      <c r="AF140" s="4"/>
      <c r="AG140" s="4"/>
      <c r="AH140" s="19" t="str">
        <f>IF(SUM(Table5[[#This Row],[NEtFOSAA]:[PFTrDA]])&gt;0,"YES","NO")</f>
        <v>NO</v>
      </c>
      <c r="AI140" s="151" t="str">
        <f t="shared" si="2"/>
        <v/>
      </c>
    </row>
    <row r="141" spans="1:35" x14ac:dyDescent="0.25">
      <c r="A141" s="119" t="s">
        <v>72</v>
      </c>
      <c r="B141" s="95">
        <v>45895</v>
      </c>
      <c r="C141" s="4" t="s">
        <v>224</v>
      </c>
      <c r="D141" s="160" t="s">
        <v>225</v>
      </c>
      <c r="E141" s="4"/>
      <c r="F141" s="4"/>
      <c r="G141" s="4"/>
      <c r="H141" s="4"/>
      <c r="I141" s="4"/>
      <c r="J141" s="4"/>
      <c r="K141" s="4"/>
      <c r="L141" s="4"/>
      <c r="M141" s="4"/>
      <c r="N141" s="4">
        <v>0.65400000000000003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>
        <v>0.68700000000000006</v>
      </c>
      <c r="AB141" s="4"/>
      <c r="AC141" s="19"/>
      <c r="AD141" s="143"/>
      <c r="AE141" s="4"/>
      <c r="AF141" s="4"/>
      <c r="AG141" s="4"/>
      <c r="AH141" s="19" t="str">
        <f>IF(SUM(Table5[[#This Row],[NEtFOSAA]:[PFTrDA]])&gt;0,"YES","NO")</f>
        <v>NO</v>
      </c>
      <c r="AI141" s="151" t="str">
        <f t="shared" si="2"/>
        <v/>
      </c>
    </row>
    <row r="142" spans="1:35" x14ac:dyDescent="0.25">
      <c r="A142" s="119" t="s">
        <v>48</v>
      </c>
      <c r="B142" s="95">
        <v>45896</v>
      </c>
      <c r="C142" s="4" t="s">
        <v>226</v>
      </c>
      <c r="D142" s="160" t="s">
        <v>227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19"/>
      <c r="AD142" s="143"/>
      <c r="AE142" s="4"/>
      <c r="AF142" s="4"/>
      <c r="AG142" s="4"/>
      <c r="AH142" s="19" t="str">
        <f>IF(SUM(Table5[[#This Row],[NEtFOSAA]:[PFTrDA]])&gt;0,"YES","NO")</f>
        <v>NO</v>
      </c>
      <c r="AI142" s="151" t="str">
        <f t="shared" si="2"/>
        <v/>
      </c>
    </row>
    <row r="143" spans="1:35" x14ac:dyDescent="0.25">
      <c r="A143" s="119" t="s">
        <v>72</v>
      </c>
      <c r="B143" s="95">
        <v>45896</v>
      </c>
      <c r="C143" s="4" t="s">
        <v>228</v>
      </c>
      <c r="D143" s="160" t="s">
        <v>229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19"/>
      <c r="AD143" s="143"/>
      <c r="AE143" s="4"/>
      <c r="AF143" s="4"/>
      <c r="AG143" s="4"/>
      <c r="AH143" s="19" t="str">
        <f>IF(SUM(Table5[[#This Row],[NEtFOSAA]:[PFTrDA]])&gt;0,"YES","NO")</f>
        <v>NO</v>
      </c>
      <c r="AI143" s="151" t="str">
        <f t="shared" si="2"/>
        <v/>
      </c>
    </row>
    <row r="144" spans="1:35" x14ac:dyDescent="0.25">
      <c r="A144" s="119" t="s">
        <v>68</v>
      </c>
      <c r="B144" s="95">
        <v>45896</v>
      </c>
      <c r="C144" s="4" t="s">
        <v>228</v>
      </c>
      <c r="D144" s="160" t="s">
        <v>230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19"/>
      <c r="AD144" s="143"/>
      <c r="AE144" s="4"/>
      <c r="AF144" s="4"/>
      <c r="AG144" s="4"/>
      <c r="AH144" s="19" t="str">
        <f>IF(SUM(Table5[[#This Row],[NEtFOSAA]:[PFTrDA]])&gt;0,"YES","NO")</f>
        <v>NO</v>
      </c>
      <c r="AI144" s="151" t="str">
        <f t="shared" si="2"/>
        <v/>
      </c>
    </row>
    <row r="145" spans="1:35" x14ac:dyDescent="0.25">
      <c r="A145" s="119" t="s">
        <v>79</v>
      </c>
      <c r="B145" s="95">
        <v>45838</v>
      </c>
      <c r="C145" s="4" t="s">
        <v>231</v>
      </c>
      <c r="D145" s="160" t="s">
        <v>232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19"/>
      <c r="AD145" s="143"/>
      <c r="AE145" s="4"/>
      <c r="AF145" s="4"/>
      <c r="AG145" s="4"/>
      <c r="AH145" s="19" t="str">
        <f>IF(SUM(Table5[[#This Row],[NEtFOSAA]:[PFTrDA]])&gt;0,"YES","NO")</f>
        <v>NO</v>
      </c>
      <c r="AI145" s="151" t="str">
        <f t="shared" si="2"/>
        <v/>
      </c>
    </row>
    <row r="146" spans="1:35" x14ac:dyDescent="0.25">
      <c r="A146" s="119" t="s">
        <v>74</v>
      </c>
      <c r="B146" s="95">
        <v>45838</v>
      </c>
      <c r="C146" s="4" t="s">
        <v>231</v>
      </c>
      <c r="D146" s="160" t="s">
        <v>232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19"/>
      <c r="AD146" s="143"/>
      <c r="AE146" s="4"/>
      <c r="AF146" s="4"/>
      <c r="AG146" s="4"/>
      <c r="AH146" s="19" t="str">
        <f>IF(SUM(Table5[[#This Row],[NEtFOSAA]:[PFTrDA]])&gt;0,"YES","NO")</f>
        <v>NO</v>
      </c>
      <c r="AI146" s="151" t="str">
        <f t="shared" si="2"/>
        <v/>
      </c>
    </row>
    <row r="147" spans="1:35" x14ac:dyDescent="0.25">
      <c r="A147" s="119" t="s">
        <v>48</v>
      </c>
      <c r="B147" s="95">
        <v>45838</v>
      </c>
      <c r="C147" s="4" t="s">
        <v>231</v>
      </c>
      <c r="D147" s="160" t="s">
        <v>232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19"/>
      <c r="AD147" s="143"/>
      <c r="AE147" s="4"/>
      <c r="AF147" s="4"/>
      <c r="AG147" s="4"/>
      <c r="AH147" s="19" t="str">
        <f>IF(SUM(Table5[[#This Row],[NEtFOSAA]:[PFTrDA]])&gt;0,"YES","NO")</f>
        <v>NO</v>
      </c>
      <c r="AI147" s="151" t="str">
        <f t="shared" si="2"/>
        <v/>
      </c>
    </row>
    <row r="148" spans="1:35" ht="15" customHeight="1" x14ac:dyDescent="0.25">
      <c r="A148" s="119" t="s">
        <v>72</v>
      </c>
      <c r="B148" s="95">
        <v>45838</v>
      </c>
      <c r="C148" s="4" t="s">
        <v>233</v>
      </c>
      <c r="D148" s="160" t="s">
        <v>234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19"/>
      <c r="AD148" s="143"/>
      <c r="AE148" s="4"/>
      <c r="AF148" s="4"/>
      <c r="AG148" s="4"/>
      <c r="AH148" s="19" t="str">
        <f>IF(SUM(Table5[[#This Row],[NEtFOSAA]:[PFTrDA]])&gt;0,"YES","NO")</f>
        <v>NO</v>
      </c>
      <c r="AI148" s="151" t="str">
        <f t="shared" si="2"/>
        <v/>
      </c>
    </row>
    <row r="149" spans="1:35" x14ac:dyDescent="0.25">
      <c r="A149" s="119" t="s">
        <v>68</v>
      </c>
      <c r="B149" s="95">
        <v>45838</v>
      </c>
      <c r="C149" s="4" t="s">
        <v>233</v>
      </c>
      <c r="D149" s="160" t="s">
        <v>234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19"/>
      <c r="AD149" s="143"/>
      <c r="AE149" s="4"/>
      <c r="AF149" s="4"/>
      <c r="AG149" s="4"/>
      <c r="AH149" s="19" t="str">
        <f>IF(SUM(Table5[[#This Row],[NEtFOSAA]:[PFTrDA]])&gt;0,"YES","NO")</f>
        <v>NO</v>
      </c>
      <c r="AI149" s="151" t="str">
        <f t="shared" si="2"/>
        <v/>
      </c>
    </row>
    <row r="150" spans="1:35" x14ac:dyDescent="0.25">
      <c r="A150" s="119" t="s">
        <v>48</v>
      </c>
      <c r="B150" s="95">
        <v>45838</v>
      </c>
      <c r="C150" s="4" t="s">
        <v>233</v>
      </c>
      <c r="D150" s="160" t="s">
        <v>234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19"/>
      <c r="AD150" s="143"/>
      <c r="AE150" s="4"/>
      <c r="AF150" s="4"/>
      <c r="AG150" s="4"/>
      <c r="AH150" s="19" t="str">
        <f>IF(SUM(Table5[[#This Row],[NEtFOSAA]:[PFTrDA]])&gt;0,"YES","NO")</f>
        <v>NO</v>
      </c>
      <c r="AI150" s="151" t="str">
        <f t="shared" si="2"/>
        <v/>
      </c>
    </row>
    <row r="151" spans="1:35" x14ac:dyDescent="0.25">
      <c r="A151" s="119" t="s">
        <v>235</v>
      </c>
      <c r="B151" s="95">
        <v>45846</v>
      </c>
      <c r="C151" s="4" t="s">
        <v>236</v>
      </c>
      <c r="D151" s="160" t="s">
        <v>237</v>
      </c>
      <c r="E151" s="4"/>
      <c r="F151" s="4"/>
      <c r="G151" s="4"/>
      <c r="H151" s="4"/>
      <c r="I151" s="4">
        <v>0.629</v>
      </c>
      <c r="J151" s="4"/>
      <c r="K151" s="4"/>
      <c r="L151" s="4"/>
      <c r="M151" s="4"/>
      <c r="N151" s="4"/>
      <c r="O151" s="4"/>
      <c r="P151" s="4">
        <v>0.47699999999999998</v>
      </c>
      <c r="Q151" s="117">
        <v>0.51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19"/>
      <c r="AD151" s="143"/>
      <c r="AE151" s="4"/>
      <c r="AF151" s="4"/>
      <c r="AG151" s="4"/>
      <c r="AH151" s="19" t="str">
        <f>IF(SUM(Table5[[#This Row],[NEtFOSAA]:[PFTrDA]])&gt;0,"YES","NO")</f>
        <v>NO</v>
      </c>
      <c r="AI151" s="151">
        <f t="shared" si="2"/>
        <v>3.145E-4</v>
      </c>
    </row>
    <row r="152" spans="1:35" x14ac:dyDescent="0.25">
      <c r="A152" s="119" t="s">
        <v>72</v>
      </c>
      <c r="B152" s="95">
        <v>45846</v>
      </c>
      <c r="C152" s="4" t="s">
        <v>236</v>
      </c>
      <c r="D152" s="160" t="s">
        <v>237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>
        <v>1.06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19"/>
      <c r="AD152" s="143"/>
      <c r="AE152" s="4"/>
      <c r="AF152" s="4"/>
      <c r="AG152" s="4"/>
      <c r="AH152" s="19" t="str">
        <f>IF(SUM(Table5[[#This Row],[NEtFOSAA]:[PFTrDA]])&gt;0,"YES","NO")</f>
        <v>NO</v>
      </c>
      <c r="AI152" s="151" t="str">
        <f t="shared" si="2"/>
        <v/>
      </c>
    </row>
    <row r="153" spans="1:35" x14ac:dyDescent="0.25">
      <c r="A153" s="119" t="s">
        <v>238</v>
      </c>
      <c r="B153" s="95">
        <v>45846</v>
      </c>
      <c r="C153" s="4" t="s">
        <v>236</v>
      </c>
      <c r="D153" s="160" t="s">
        <v>237</v>
      </c>
      <c r="E153" s="4"/>
      <c r="F153" s="4"/>
      <c r="G153" s="4"/>
      <c r="H153" s="4"/>
      <c r="I153" s="4">
        <v>0.65900000000000003</v>
      </c>
      <c r="J153" s="4"/>
      <c r="K153" s="4"/>
      <c r="L153" s="4"/>
      <c r="M153" s="4"/>
      <c r="N153" s="4"/>
      <c r="O153" s="4"/>
      <c r="P153" s="4">
        <v>0.89100000000000001</v>
      </c>
      <c r="Q153" s="117">
        <v>0.59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19"/>
      <c r="AD153" s="143"/>
      <c r="AE153" s="4"/>
      <c r="AF153" s="4"/>
      <c r="AG153" s="4"/>
      <c r="AH153" s="19" t="str">
        <f>IF(SUM(Table5[[#This Row],[NEtFOSAA]:[PFTrDA]])&gt;0,"YES","NO")</f>
        <v>NO</v>
      </c>
      <c r="AI153" s="151">
        <f t="shared" si="2"/>
        <v>3.2950000000000004E-4</v>
      </c>
    </row>
    <row r="154" spans="1:35" x14ac:dyDescent="0.25">
      <c r="A154" s="119" t="s">
        <v>68</v>
      </c>
      <c r="B154" s="95">
        <v>45846</v>
      </c>
      <c r="C154" s="4" t="s">
        <v>113</v>
      </c>
      <c r="D154" s="160" t="s">
        <v>114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19"/>
      <c r="AD154" s="143"/>
      <c r="AE154" s="4"/>
      <c r="AF154" s="4"/>
      <c r="AG154" s="4"/>
      <c r="AH154" s="19" t="str">
        <f>IF(SUM(Table5[[#This Row],[NEtFOSAA]:[PFTrDA]])&gt;0,"YES","NO")</f>
        <v>NO</v>
      </c>
      <c r="AI154" s="151" t="str">
        <f t="shared" si="2"/>
        <v/>
      </c>
    </row>
    <row r="155" spans="1:35" x14ac:dyDescent="0.25">
      <c r="A155" s="119" t="s">
        <v>68</v>
      </c>
      <c r="B155" s="95">
        <v>45846</v>
      </c>
      <c r="C155" s="4" t="s">
        <v>109</v>
      </c>
      <c r="D155" s="160" t="s">
        <v>110</v>
      </c>
      <c r="E155" s="4"/>
      <c r="F155" s="4"/>
      <c r="G155" s="4"/>
      <c r="H155" s="4"/>
      <c r="I155" s="4">
        <v>1.21</v>
      </c>
      <c r="J155" s="4"/>
      <c r="K155" s="4"/>
      <c r="L155" s="4">
        <v>1.66</v>
      </c>
      <c r="M155" s="4">
        <v>1.41</v>
      </c>
      <c r="N155" s="4">
        <v>2.81</v>
      </c>
      <c r="O155" s="4"/>
      <c r="P155" s="4">
        <v>5.12</v>
      </c>
      <c r="Q155" s="4">
        <v>4.59</v>
      </c>
      <c r="R155" s="4"/>
      <c r="S155" s="4">
        <v>1.18</v>
      </c>
      <c r="T155" s="4"/>
      <c r="U155" s="4"/>
      <c r="V155" s="4"/>
      <c r="W155" s="4"/>
      <c r="X155" s="4"/>
      <c r="Y155" s="4"/>
      <c r="Z155" s="4"/>
      <c r="AA155" s="4">
        <v>2.93</v>
      </c>
      <c r="AB155" s="4"/>
      <c r="AC155" s="19"/>
      <c r="AD155" s="143"/>
      <c r="AE155" s="4"/>
      <c r="AF155" s="4"/>
      <c r="AG155" s="4"/>
      <c r="AH155" s="19" t="str">
        <f>IF(SUM(Table5[[#This Row],[NEtFOSAA]:[PFTrDA]])&gt;0,"YES","NO")</f>
        <v>NO</v>
      </c>
      <c r="AI155" s="151">
        <f t="shared" si="2"/>
        <v>0.14160499999999998</v>
      </c>
    </row>
    <row r="156" spans="1:35" x14ac:dyDescent="0.25">
      <c r="A156" s="119" t="s">
        <v>96</v>
      </c>
      <c r="B156" s="95">
        <v>45846</v>
      </c>
      <c r="C156" s="4" t="s">
        <v>109</v>
      </c>
      <c r="D156" s="160" t="s">
        <v>110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19"/>
      <c r="AD156" s="143"/>
      <c r="AE156" s="4"/>
      <c r="AF156" s="4"/>
      <c r="AG156" s="4"/>
      <c r="AH156" s="19" t="str">
        <f>IF(SUM(Table5[[#This Row],[NEtFOSAA]:[PFTrDA]])&gt;0,"YES","NO")</f>
        <v>NO</v>
      </c>
      <c r="AI156" s="151" t="str">
        <f t="shared" si="2"/>
        <v/>
      </c>
    </row>
    <row r="157" spans="1:35" x14ac:dyDescent="0.25">
      <c r="A157" s="119" t="s">
        <v>64</v>
      </c>
      <c r="B157" s="95">
        <v>45846</v>
      </c>
      <c r="C157" s="4" t="s">
        <v>109</v>
      </c>
      <c r="D157" s="160" t="s">
        <v>110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19"/>
      <c r="AD157" s="143"/>
      <c r="AE157" s="4"/>
      <c r="AF157" s="4"/>
      <c r="AG157" s="4"/>
      <c r="AH157" s="19" t="str">
        <f>IF(SUM(Table5[[#This Row],[NEtFOSAA]:[PFTrDA]])&gt;0,"YES","NO")</f>
        <v>NO</v>
      </c>
      <c r="AI157" s="151" t="str">
        <f t="shared" si="2"/>
        <v/>
      </c>
    </row>
    <row r="158" spans="1:35" x14ac:dyDescent="0.25">
      <c r="A158" s="119" t="s">
        <v>72</v>
      </c>
      <c r="B158" s="95">
        <v>45846</v>
      </c>
      <c r="C158" s="4" t="s">
        <v>109</v>
      </c>
      <c r="D158" s="160" t="s">
        <v>110</v>
      </c>
      <c r="E158" s="4"/>
      <c r="F158" s="4"/>
      <c r="G158" s="4"/>
      <c r="H158" s="4"/>
      <c r="I158" s="4">
        <v>0.69699999999999995</v>
      </c>
      <c r="J158" s="4"/>
      <c r="K158" s="4"/>
      <c r="L158" s="4">
        <v>1.86</v>
      </c>
      <c r="M158" s="4">
        <v>0.89800000000000002</v>
      </c>
      <c r="N158" s="4">
        <v>2.8</v>
      </c>
      <c r="O158" s="4"/>
      <c r="P158" s="4">
        <v>0.90400000000000003</v>
      </c>
      <c r="Q158" s="4">
        <v>2.14</v>
      </c>
      <c r="R158" s="4"/>
      <c r="S158" s="117">
        <v>0.96</v>
      </c>
      <c r="T158" s="4"/>
      <c r="U158" s="4"/>
      <c r="V158" s="4"/>
      <c r="W158" s="4"/>
      <c r="X158" s="4"/>
      <c r="Y158" s="4"/>
      <c r="Z158" s="4"/>
      <c r="AA158" s="4">
        <v>3.35</v>
      </c>
      <c r="AB158" s="4"/>
      <c r="AC158" s="19"/>
      <c r="AD158" s="143"/>
      <c r="AE158" s="4"/>
      <c r="AF158" s="4"/>
      <c r="AG158" s="4"/>
      <c r="AH158" s="19" t="str">
        <f>IF(SUM(Table5[[#This Row],[NEtFOSAA]:[PFTrDA]])&gt;0,"YES","NO")</f>
        <v>NO</v>
      </c>
      <c r="AI158" s="151">
        <f t="shared" si="2"/>
        <v>9.0148500000000006E-2</v>
      </c>
    </row>
    <row r="159" spans="1:35" x14ac:dyDescent="0.25">
      <c r="A159" s="119" t="s">
        <v>77</v>
      </c>
      <c r="B159" s="95">
        <v>45846</v>
      </c>
      <c r="C159" s="4" t="s">
        <v>109</v>
      </c>
      <c r="D159" s="160" t="s">
        <v>110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19"/>
      <c r="AD159" s="143"/>
      <c r="AE159" s="4"/>
      <c r="AF159" s="4"/>
      <c r="AG159" s="4"/>
      <c r="AH159" s="19" t="str">
        <f>IF(SUM(Table5[[#This Row],[NEtFOSAA]:[PFTrDA]])&gt;0,"YES","NO")</f>
        <v>NO</v>
      </c>
      <c r="AI159" s="151" t="str">
        <f t="shared" si="2"/>
        <v/>
      </c>
    </row>
    <row r="160" spans="1:35" x14ac:dyDescent="0.25">
      <c r="A160" s="119" t="s">
        <v>72</v>
      </c>
      <c r="B160" s="95">
        <v>45846</v>
      </c>
      <c r="C160" s="4" t="s">
        <v>111</v>
      </c>
      <c r="D160" s="160" t="s">
        <v>239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19"/>
      <c r="AD160" s="143"/>
      <c r="AE160" s="4"/>
      <c r="AF160" s="4"/>
      <c r="AG160" s="4"/>
      <c r="AH160" s="19" t="str">
        <f>IF(SUM(Table5[[#This Row],[NEtFOSAA]:[PFTrDA]])&gt;0,"YES","NO")</f>
        <v>NO</v>
      </c>
      <c r="AI160" s="151" t="str">
        <f t="shared" si="2"/>
        <v/>
      </c>
    </row>
    <row r="161" spans="1:35" x14ac:dyDescent="0.25">
      <c r="A161" s="119" t="s">
        <v>72</v>
      </c>
      <c r="B161" s="95">
        <v>45846</v>
      </c>
      <c r="C161" s="4" t="s">
        <v>113</v>
      </c>
      <c r="D161" s="160" t="s">
        <v>114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19"/>
      <c r="AD161" s="143"/>
      <c r="AE161" s="4"/>
      <c r="AF161" s="4"/>
      <c r="AG161" s="4"/>
      <c r="AH161" s="19" t="str">
        <f>IF(SUM(Table5[[#This Row],[NEtFOSAA]:[PFTrDA]])&gt;0,"YES","NO")</f>
        <v>NO</v>
      </c>
      <c r="AI161" s="151" t="str">
        <f t="shared" si="2"/>
        <v/>
      </c>
    </row>
    <row r="162" spans="1:35" x14ac:dyDescent="0.25">
      <c r="A162" s="119" t="s">
        <v>72</v>
      </c>
      <c r="B162" s="95">
        <v>45846</v>
      </c>
      <c r="C162" s="4" t="s">
        <v>115</v>
      </c>
      <c r="D162" s="160" t="s">
        <v>116</v>
      </c>
      <c r="E162" s="4"/>
      <c r="F162" s="4"/>
      <c r="G162" s="4"/>
      <c r="H162" s="4"/>
      <c r="I162" s="4">
        <v>0.52100000000000002</v>
      </c>
      <c r="J162" s="4"/>
      <c r="K162" s="4"/>
      <c r="L162" s="4"/>
      <c r="M162" s="4">
        <v>0.56499999999999995</v>
      </c>
      <c r="N162" s="4"/>
      <c r="O162" s="4"/>
      <c r="P162" s="4">
        <v>1.39</v>
      </c>
      <c r="Q162" s="4">
        <v>0.69599999999999995</v>
      </c>
      <c r="R162" s="4"/>
      <c r="S162" s="4"/>
      <c r="T162" s="4"/>
      <c r="U162" s="4"/>
      <c r="V162" s="4"/>
      <c r="W162" s="4"/>
      <c r="X162" s="4"/>
      <c r="Y162" s="4"/>
      <c r="Z162" s="4"/>
      <c r="AA162" s="4">
        <v>0.45400000000000001</v>
      </c>
      <c r="AB162" s="4"/>
      <c r="AC162" s="19"/>
      <c r="AD162" s="143"/>
      <c r="AE162" s="4"/>
      <c r="AF162" s="4"/>
      <c r="AG162" s="4"/>
      <c r="AH162" s="19" t="str">
        <f>IF(SUM(Table5[[#This Row],[NEtFOSAA]:[PFTrDA]])&gt;0,"YES","NO")</f>
        <v>NO</v>
      </c>
      <c r="AI162" s="151">
        <f t="shared" si="2"/>
        <v>5.6760499999999992E-2</v>
      </c>
    </row>
    <row r="163" spans="1:35" x14ac:dyDescent="0.25">
      <c r="A163" s="119" t="s">
        <v>72</v>
      </c>
      <c r="B163" s="95">
        <v>45846</v>
      </c>
      <c r="C163" s="4" t="s">
        <v>117</v>
      </c>
      <c r="D163" s="160" t="s">
        <v>118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19"/>
      <c r="AD163" s="143"/>
      <c r="AE163" s="4"/>
      <c r="AF163" s="4"/>
      <c r="AG163" s="4"/>
      <c r="AH163" s="19" t="str">
        <f>IF(SUM(Table5[[#This Row],[NEtFOSAA]:[PFTrDA]])&gt;0,"YES","NO")</f>
        <v>NO</v>
      </c>
      <c r="AI163" s="151" t="str">
        <f t="shared" si="2"/>
        <v/>
      </c>
    </row>
    <row r="164" spans="1:35" x14ac:dyDescent="0.25">
      <c r="A164" s="119" t="s">
        <v>210</v>
      </c>
      <c r="B164" s="95">
        <v>45860</v>
      </c>
      <c r="C164" s="4" t="s">
        <v>240</v>
      </c>
      <c r="D164" s="160" t="s">
        <v>241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19"/>
      <c r="AD164" s="143"/>
      <c r="AE164" s="4"/>
      <c r="AF164" s="4"/>
      <c r="AG164" s="4"/>
      <c r="AH164" s="19" t="str">
        <f>IF(SUM(Table5[[#This Row],[NEtFOSAA]:[PFTrDA]])&gt;0,"YES","NO")</f>
        <v>NO</v>
      </c>
      <c r="AI164" s="151" t="str">
        <f t="shared" si="2"/>
        <v/>
      </c>
    </row>
    <row r="165" spans="1:35" x14ac:dyDescent="0.25">
      <c r="A165" s="119" t="s">
        <v>162</v>
      </c>
      <c r="B165" s="95">
        <v>45867</v>
      </c>
      <c r="C165" s="4" t="s">
        <v>153</v>
      </c>
      <c r="D165" s="160" t="s">
        <v>154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>
        <v>0.50800000000000001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19"/>
      <c r="AD165" s="143"/>
      <c r="AE165" s="4"/>
      <c r="AF165" s="4"/>
      <c r="AG165" s="4"/>
      <c r="AH165" s="19" t="str">
        <f>IF(SUM(Table5[[#This Row],[NEtFOSAA]:[PFTrDA]])&gt;0,"YES","NO")</f>
        <v>NO</v>
      </c>
      <c r="AI165" s="151" t="str">
        <f t="shared" si="2"/>
        <v/>
      </c>
    </row>
    <row r="166" spans="1:35" x14ac:dyDescent="0.25">
      <c r="A166" s="119" t="s">
        <v>163</v>
      </c>
      <c r="B166" s="95">
        <v>45867</v>
      </c>
      <c r="C166" s="4" t="s">
        <v>153</v>
      </c>
      <c r="D166" s="160" t="s">
        <v>154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19"/>
      <c r="AD166" s="143"/>
      <c r="AE166" s="4"/>
      <c r="AF166" s="4"/>
      <c r="AG166" s="4"/>
      <c r="AH166" s="19" t="str">
        <f>IF(SUM(Table5[[#This Row],[NEtFOSAA]:[PFTrDA]])&gt;0,"YES","NO")</f>
        <v>NO</v>
      </c>
      <c r="AI166" s="151" t="str">
        <f t="shared" si="2"/>
        <v/>
      </c>
    </row>
    <row r="167" spans="1:35" x14ac:dyDescent="0.25">
      <c r="A167" s="119" t="s">
        <v>74</v>
      </c>
      <c r="B167" s="95">
        <v>45867</v>
      </c>
      <c r="C167" s="4" t="s">
        <v>164</v>
      </c>
      <c r="D167" s="160" t="s">
        <v>165</v>
      </c>
      <c r="E167" s="4"/>
      <c r="F167" s="4"/>
      <c r="G167" s="4"/>
      <c r="H167" s="4"/>
      <c r="I167" s="4">
        <v>0.53400000000000003</v>
      </c>
      <c r="J167" s="4"/>
      <c r="K167" s="4"/>
      <c r="L167" s="4"/>
      <c r="M167" s="4"/>
      <c r="N167" s="4"/>
      <c r="O167" s="4"/>
      <c r="P167" s="117">
        <v>0.46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19"/>
      <c r="AD167" s="143"/>
      <c r="AE167" s="4"/>
      <c r="AF167" s="4"/>
      <c r="AG167" s="4"/>
      <c r="AH167" s="19" t="str">
        <f>IF(SUM(Table5[[#This Row],[NEtFOSAA]:[PFTrDA]])&gt;0,"YES","NO")</f>
        <v>NO</v>
      </c>
      <c r="AI167" s="151">
        <f t="shared" si="2"/>
        <v>2.6700000000000004E-4</v>
      </c>
    </row>
    <row r="168" spans="1:35" x14ac:dyDescent="0.25">
      <c r="A168" s="119" t="s">
        <v>72</v>
      </c>
      <c r="B168" s="95">
        <v>45867</v>
      </c>
      <c r="C168" s="4" t="s">
        <v>166</v>
      </c>
      <c r="D168" s="160" t="s">
        <v>167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19"/>
      <c r="AD168" s="143"/>
      <c r="AE168" s="4"/>
      <c r="AF168" s="4"/>
      <c r="AG168" s="4"/>
      <c r="AH168" s="19" t="str">
        <f>IF(SUM(Table5[[#This Row],[NEtFOSAA]:[PFTrDA]])&gt;0,"YES","NO")</f>
        <v>NO</v>
      </c>
      <c r="AI168" s="151" t="str">
        <f t="shared" si="2"/>
        <v/>
      </c>
    </row>
    <row r="169" spans="1:35" x14ac:dyDescent="0.25">
      <c r="A169" s="119" t="s">
        <v>242</v>
      </c>
      <c r="B169" s="95">
        <v>45867</v>
      </c>
      <c r="C169" s="4" t="s">
        <v>166</v>
      </c>
      <c r="D169" s="160" t="s">
        <v>167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19"/>
      <c r="AD169" s="143"/>
      <c r="AE169" s="4"/>
      <c r="AF169" s="4"/>
      <c r="AG169" s="4"/>
      <c r="AH169" s="19" t="str">
        <f>IF(SUM(Table5[[#This Row],[NEtFOSAA]:[PFTrDA]])&gt;0,"YES","NO")</f>
        <v>NO</v>
      </c>
      <c r="AI169" s="151" t="str">
        <f t="shared" si="2"/>
        <v/>
      </c>
    </row>
    <row r="170" spans="1:35" x14ac:dyDescent="0.25">
      <c r="A170" s="119" t="s">
        <v>72</v>
      </c>
      <c r="B170" s="95">
        <v>45867</v>
      </c>
      <c r="C170" s="4" t="s">
        <v>168</v>
      </c>
      <c r="D170" s="160" t="s">
        <v>169</v>
      </c>
      <c r="E170" s="4"/>
      <c r="F170" s="4"/>
      <c r="G170" s="4"/>
      <c r="H170" s="4"/>
      <c r="I170" s="4">
        <v>2.58</v>
      </c>
      <c r="J170" s="4"/>
      <c r="K170" s="4"/>
      <c r="L170" s="4">
        <v>2.37</v>
      </c>
      <c r="M170" s="4">
        <v>2.78</v>
      </c>
      <c r="N170" s="123">
        <v>6.8</v>
      </c>
      <c r="O170" s="4"/>
      <c r="P170" s="4"/>
      <c r="Q170" s="4">
        <v>2.06</v>
      </c>
      <c r="R170" s="4"/>
      <c r="S170" s="4">
        <v>2.23</v>
      </c>
      <c r="T170" s="4"/>
      <c r="U170" s="4"/>
      <c r="V170" s="4"/>
      <c r="W170" s="4"/>
      <c r="X170" s="4"/>
      <c r="Y170" s="4"/>
      <c r="Z170" s="4"/>
      <c r="AA170" s="4">
        <v>8.43</v>
      </c>
      <c r="AB170" s="4"/>
      <c r="AC170" s="19">
        <v>0.60199999999999998</v>
      </c>
      <c r="AD170" s="143"/>
      <c r="AE170" s="4"/>
      <c r="AF170" s="4"/>
      <c r="AG170" s="4"/>
      <c r="AH170" s="19" t="str">
        <f>IF(SUM(Table5[[#This Row],[NEtFOSAA]:[PFTrDA]])&gt;0,"YES","NO")</f>
        <v>NO</v>
      </c>
      <c r="AI170" s="151">
        <f t="shared" si="2"/>
        <v>0.27928999999999998</v>
      </c>
    </row>
    <row r="171" spans="1:35" x14ac:dyDescent="0.25">
      <c r="A171" s="119" t="s">
        <v>77</v>
      </c>
      <c r="B171" s="95">
        <v>45867</v>
      </c>
      <c r="C171" s="4" t="s">
        <v>168</v>
      </c>
      <c r="D171" s="160" t="s">
        <v>169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19"/>
      <c r="AD171" s="143"/>
      <c r="AE171" s="4"/>
      <c r="AF171" s="4"/>
      <c r="AG171" s="4"/>
      <c r="AH171" s="19" t="str">
        <f>IF(SUM(Table5[[#This Row],[NEtFOSAA]:[PFTrDA]])&gt;0,"YES","NO")</f>
        <v>NO</v>
      </c>
      <c r="AI171" s="151" t="str">
        <f t="shared" si="2"/>
        <v/>
      </c>
    </row>
    <row r="172" spans="1:35" x14ac:dyDescent="0.25">
      <c r="A172" s="119" t="s">
        <v>243</v>
      </c>
      <c r="B172" s="95">
        <v>45853</v>
      </c>
      <c r="C172" s="4" t="s">
        <v>244</v>
      </c>
      <c r="D172" s="160" t="s">
        <v>245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19"/>
      <c r="AD172" s="143"/>
      <c r="AE172" s="4"/>
      <c r="AF172" s="4"/>
      <c r="AG172" s="4"/>
      <c r="AH172" s="19" t="str">
        <f>IF(SUM(Table5[[#This Row],[NEtFOSAA]:[PFTrDA]])&gt;0,"YES","NO")</f>
        <v>NO</v>
      </c>
      <c r="AI172" s="151" t="str">
        <f t="shared" si="2"/>
        <v/>
      </c>
    </row>
    <row r="173" spans="1:35" x14ac:dyDescent="0.25">
      <c r="A173" s="119" t="s">
        <v>72</v>
      </c>
      <c r="B173" s="95">
        <v>45853</v>
      </c>
      <c r="C173" s="4" t="s">
        <v>246</v>
      </c>
      <c r="D173" s="160" t="s">
        <v>247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19"/>
      <c r="AD173" s="143"/>
      <c r="AE173" s="4"/>
      <c r="AF173" s="4"/>
      <c r="AG173" s="4"/>
      <c r="AH173" s="19" t="str">
        <f>IF(SUM(Table5[[#This Row],[NEtFOSAA]:[PFTrDA]])&gt;0,"YES","NO")</f>
        <v>NO</v>
      </c>
      <c r="AI173" s="151" t="str">
        <f t="shared" si="2"/>
        <v/>
      </c>
    </row>
    <row r="174" spans="1:35" x14ac:dyDescent="0.25">
      <c r="A174" s="119" t="s">
        <v>72</v>
      </c>
      <c r="B174" s="95">
        <v>45853</v>
      </c>
      <c r="C174" s="4" t="s">
        <v>244</v>
      </c>
      <c r="D174" s="160" t="s">
        <v>245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19"/>
      <c r="AD174" s="143"/>
      <c r="AE174" s="4"/>
      <c r="AF174" s="4"/>
      <c r="AG174" s="4"/>
      <c r="AH174" s="19" t="str">
        <f>IF(SUM(Table5[[#This Row],[NEtFOSAA]:[PFTrDA]])&gt;0,"YES","NO")</f>
        <v>NO</v>
      </c>
      <c r="AI174" s="151" t="str">
        <f t="shared" si="2"/>
        <v/>
      </c>
    </row>
    <row r="175" spans="1:35" x14ac:dyDescent="0.25">
      <c r="A175" s="119" t="s">
        <v>48</v>
      </c>
      <c r="B175" s="95">
        <v>45853</v>
      </c>
      <c r="C175" s="4" t="s">
        <v>244</v>
      </c>
      <c r="D175" s="160" t="s">
        <v>245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19"/>
      <c r="AD175" s="143"/>
      <c r="AE175" s="4"/>
      <c r="AF175" s="4"/>
      <c r="AG175" s="4"/>
      <c r="AH175" s="19" t="str">
        <f>IF(SUM(Table5[[#This Row],[NEtFOSAA]:[PFTrDA]])&gt;0,"YES","NO")</f>
        <v>NO</v>
      </c>
      <c r="AI175" s="151" t="str">
        <f t="shared" si="2"/>
        <v/>
      </c>
    </row>
    <row r="176" spans="1:35" x14ac:dyDescent="0.25">
      <c r="A176" s="119" t="s">
        <v>67</v>
      </c>
      <c r="B176" s="95">
        <v>45873</v>
      </c>
      <c r="C176" s="4" t="s">
        <v>248</v>
      </c>
      <c r="D176" s="160" t="s">
        <v>249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>
        <v>0.67300000000000004</v>
      </c>
      <c r="Q176" s="4">
        <v>0.59599999999999997</v>
      </c>
      <c r="R176" s="4"/>
      <c r="S176" s="4"/>
      <c r="T176" s="4"/>
      <c r="U176" s="4"/>
      <c r="V176" s="4"/>
      <c r="W176" s="4"/>
      <c r="X176" s="4"/>
      <c r="Y176" s="4"/>
      <c r="Z176" s="4"/>
      <c r="AA176" s="4">
        <v>0.443</v>
      </c>
      <c r="AB176" s="4"/>
      <c r="AC176" s="19"/>
      <c r="AD176" s="143"/>
      <c r="AE176" s="4"/>
      <c r="AF176" s="4"/>
      <c r="AG176" s="4"/>
      <c r="AH176" s="19" t="str">
        <f>IF(SUM(Table5[[#This Row],[NEtFOSAA]:[PFTrDA]])&gt;0,"YES","NO")</f>
        <v>NO</v>
      </c>
      <c r="AI176" s="151" t="str">
        <f t="shared" si="2"/>
        <v/>
      </c>
    </row>
    <row r="177" spans="1:35" x14ac:dyDescent="0.25">
      <c r="A177" s="119" t="s">
        <v>163</v>
      </c>
      <c r="B177" s="95">
        <v>45873</v>
      </c>
      <c r="C177" s="4" t="s">
        <v>248</v>
      </c>
      <c r="D177" s="160" t="s">
        <v>249</v>
      </c>
      <c r="E177" s="4"/>
      <c r="F177" s="4"/>
      <c r="G177" s="4"/>
      <c r="H177" s="4"/>
      <c r="I177" s="4"/>
      <c r="J177" s="4">
        <v>0.32300000000000001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>
        <v>0.20399999999999999</v>
      </c>
      <c r="Z177" s="4"/>
      <c r="AA177" s="4"/>
      <c r="AB177" s="4"/>
      <c r="AC177" s="19"/>
      <c r="AD177" s="143"/>
      <c r="AE177" s="4"/>
      <c r="AF177" s="4"/>
      <c r="AG177" s="4"/>
      <c r="AH177" s="19" t="str">
        <f>IF(SUM(Table5[[#This Row],[NEtFOSAA]:[PFTrDA]])&gt;0,"YES","NO")</f>
        <v>NO</v>
      </c>
      <c r="AI177" s="151" t="str">
        <f t="shared" si="2"/>
        <v/>
      </c>
    </row>
    <row r="178" spans="1:35" x14ac:dyDescent="0.25">
      <c r="A178" s="119" t="s">
        <v>131</v>
      </c>
      <c r="B178" s="95">
        <v>45873</v>
      </c>
      <c r="C178" s="4" t="s">
        <v>248</v>
      </c>
      <c r="D178" s="160" t="s">
        <v>249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19"/>
      <c r="AD178" s="143"/>
      <c r="AE178" s="4"/>
      <c r="AF178" s="4"/>
      <c r="AG178" s="4"/>
      <c r="AH178" s="19" t="str">
        <f>IF(SUM(Table5[[#This Row],[NEtFOSAA]:[PFTrDA]])&gt;0,"YES","NO")</f>
        <v>NO</v>
      </c>
      <c r="AI178" s="151" t="str">
        <f t="shared" si="2"/>
        <v/>
      </c>
    </row>
    <row r="179" spans="1:35" x14ac:dyDescent="0.25">
      <c r="A179" s="119" t="s">
        <v>250</v>
      </c>
      <c r="B179" s="95">
        <v>45873</v>
      </c>
      <c r="C179" s="4" t="s">
        <v>251</v>
      </c>
      <c r="D179" s="160" t="s">
        <v>252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19"/>
      <c r="AD179" s="143"/>
      <c r="AE179" s="4"/>
      <c r="AF179" s="4"/>
      <c r="AG179" s="4"/>
      <c r="AH179" s="19" t="str">
        <f>IF(SUM(Table5[[#This Row],[NEtFOSAA]:[PFTrDA]])&gt;0,"YES","NO")</f>
        <v>NO</v>
      </c>
      <c r="AI179" s="151" t="str">
        <f t="shared" si="2"/>
        <v/>
      </c>
    </row>
    <row r="180" spans="1:35" x14ac:dyDescent="0.25">
      <c r="A180" s="119" t="s">
        <v>157</v>
      </c>
      <c r="B180" s="95">
        <v>45873</v>
      </c>
      <c r="C180" s="4" t="s">
        <v>248</v>
      </c>
      <c r="D180" s="160" t="s">
        <v>253</v>
      </c>
      <c r="E180" s="4"/>
      <c r="F180" s="4"/>
      <c r="G180" s="4"/>
      <c r="H180" s="4"/>
      <c r="I180" s="4"/>
      <c r="J180" s="4"/>
      <c r="K180" s="4"/>
      <c r="L180" s="4"/>
      <c r="M180" s="4">
        <v>0.53100000000000003</v>
      </c>
      <c r="N180" s="4"/>
      <c r="O180" s="4"/>
      <c r="P180" s="4">
        <v>0.53300000000000003</v>
      </c>
      <c r="Q180" s="4">
        <v>0.64800000000000002</v>
      </c>
      <c r="R180" s="4"/>
      <c r="S180" s="4"/>
      <c r="T180" s="4"/>
      <c r="U180" s="4"/>
      <c r="V180" s="4"/>
      <c r="W180" s="4"/>
      <c r="X180" s="4"/>
      <c r="Y180" s="4"/>
      <c r="Z180" s="4"/>
      <c r="AA180" s="4">
        <v>0.52200000000000002</v>
      </c>
      <c r="AB180" s="4"/>
      <c r="AC180" s="19"/>
      <c r="AD180" s="143"/>
      <c r="AE180" s="4"/>
      <c r="AF180" s="4"/>
      <c r="AG180" s="4"/>
      <c r="AH180" s="19" t="str">
        <f>IF(SUM(Table5[[#This Row],[NEtFOSAA]:[PFTrDA]])&gt;0,"YES","NO")</f>
        <v>NO</v>
      </c>
      <c r="AI180" s="151">
        <f t="shared" si="2"/>
        <v>5.3100000000000001E-2</v>
      </c>
    </row>
    <row r="181" spans="1:35" x14ac:dyDescent="0.25">
      <c r="A181" s="119" t="s">
        <v>254</v>
      </c>
      <c r="B181" s="95">
        <v>45910</v>
      </c>
      <c r="C181" s="4" t="s">
        <v>42</v>
      </c>
      <c r="D181" s="160" t="s">
        <v>47</v>
      </c>
      <c r="E181" s="4"/>
      <c r="F181" s="4"/>
      <c r="G181" s="4"/>
      <c r="H181" s="4"/>
      <c r="I181" s="4">
        <v>0.88300000000000001</v>
      </c>
      <c r="J181" s="4"/>
      <c r="K181" s="4"/>
      <c r="L181" s="4">
        <v>0.83099999999999996</v>
      </c>
      <c r="M181" s="4">
        <v>0.82499999999999996</v>
      </c>
      <c r="N181" s="123">
        <v>2.2000000000000002</v>
      </c>
      <c r="O181" s="4"/>
      <c r="P181" s="4">
        <v>1.1299999999999999</v>
      </c>
      <c r="Q181" s="4">
        <v>1.63</v>
      </c>
      <c r="R181" s="4"/>
      <c r="S181" s="4">
        <v>1.22</v>
      </c>
      <c r="T181" s="4"/>
      <c r="U181" s="4"/>
      <c r="V181" s="4"/>
      <c r="W181" s="4"/>
      <c r="X181" s="4"/>
      <c r="Y181" s="4"/>
      <c r="Z181" s="4"/>
      <c r="AA181" s="4">
        <v>1.72</v>
      </c>
      <c r="AB181" s="4"/>
      <c r="AC181" s="19"/>
      <c r="AD181" s="143"/>
      <c r="AE181" s="4"/>
      <c r="AF181" s="4"/>
      <c r="AG181" s="4"/>
      <c r="AH181" s="19" t="str">
        <f>IF(SUM(Table5[[#This Row],[NEtFOSAA]:[PFTrDA]])&gt;0,"YES","NO")</f>
        <v>NO</v>
      </c>
      <c r="AI181" s="151">
        <f t="shared" si="2"/>
        <v>8.2941499999999987E-2</v>
      </c>
    </row>
    <row r="182" spans="1:35" x14ac:dyDescent="0.25">
      <c r="A182" s="119" t="s">
        <v>62</v>
      </c>
      <c r="B182" s="95">
        <v>45910</v>
      </c>
      <c r="C182" s="4" t="s">
        <v>42</v>
      </c>
      <c r="D182" s="160" t="s">
        <v>47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19"/>
      <c r="AD182" s="143"/>
      <c r="AE182" s="4"/>
      <c r="AF182" s="4"/>
      <c r="AG182" s="4"/>
      <c r="AH182" s="19" t="str">
        <f>IF(SUM(Table5[[#This Row],[NEtFOSAA]:[PFTrDA]])&gt;0,"YES","NO")</f>
        <v>NO</v>
      </c>
      <c r="AI182" s="151" t="str">
        <f t="shared" si="2"/>
        <v/>
      </c>
    </row>
    <row r="183" spans="1:35" x14ac:dyDescent="0.25">
      <c r="A183" s="119" t="s">
        <v>54</v>
      </c>
      <c r="B183" s="95">
        <v>45910</v>
      </c>
      <c r="C183" s="4" t="s">
        <v>42</v>
      </c>
      <c r="D183" s="160" t="s">
        <v>47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19"/>
      <c r="AD183" s="143"/>
      <c r="AE183" s="4"/>
      <c r="AF183" s="4"/>
      <c r="AG183" s="4"/>
      <c r="AH183" s="19" t="str">
        <f>IF(SUM(Table5[[#This Row],[NEtFOSAA]:[PFTrDA]])&gt;0,"YES","NO")</f>
        <v>NO</v>
      </c>
      <c r="AI183" s="151" t="str">
        <f t="shared" si="2"/>
        <v/>
      </c>
    </row>
    <row r="184" spans="1:35" x14ac:dyDescent="0.25">
      <c r="A184" s="119" t="s">
        <v>48</v>
      </c>
      <c r="B184" s="95">
        <v>45910</v>
      </c>
      <c r="C184" s="4" t="s">
        <v>42</v>
      </c>
      <c r="D184" s="160" t="s">
        <v>47</v>
      </c>
      <c r="E184" s="4"/>
      <c r="F184" s="4"/>
      <c r="G184" s="4"/>
      <c r="H184" s="4"/>
      <c r="I184" s="4">
        <v>0.61099999999999999</v>
      </c>
      <c r="J184" s="4"/>
      <c r="K184" s="4"/>
      <c r="L184" s="4"/>
      <c r="M184" s="4">
        <v>0.80600000000000005</v>
      </c>
      <c r="N184" s="4"/>
      <c r="O184" s="4"/>
      <c r="P184" s="4">
        <v>1.79</v>
      </c>
      <c r="Q184" s="4"/>
      <c r="R184" s="4"/>
      <c r="S184" s="4">
        <v>0.75600000000000001</v>
      </c>
      <c r="T184" s="4"/>
      <c r="U184" s="4"/>
      <c r="V184" s="4"/>
      <c r="W184" s="4"/>
      <c r="X184" s="4"/>
      <c r="Y184" s="4"/>
      <c r="Z184" s="4"/>
      <c r="AA184" s="4"/>
      <c r="AB184" s="4"/>
      <c r="AC184" s="19"/>
      <c r="AD184" s="143"/>
      <c r="AE184" s="4"/>
      <c r="AF184" s="4"/>
      <c r="AG184" s="4"/>
      <c r="AH184" s="19" t="str">
        <f>IF(SUM(Table5[[#This Row],[NEtFOSAA]:[PFTrDA]])&gt;0,"YES","NO")</f>
        <v>NO</v>
      </c>
      <c r="AI184" s="151">
        <f t="shared" si="2"/>
        <v>8.0905500000000005E-2</v>
      </c>
    </row>
    <row r="185" spans="1:35" x14ac:dyDescent="0.25">
      <c r="A185" s="119" t="s">
        <v>52</v>
      </c>
      <c r="B185" s="95">
        <v>45910</v>
      </c>
      <c r="C185" s="4" t="s">
        <v>42</v>
      </c>
      <c r="D185" s="160" t="s">
        <v>47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19"/>
      <c r="AD185" s="143"/>
      <c r="AE185" s="4"/>
      <c r="AF185" s="4"/>
      <c r="AG185" s="4"/>
      <c r="AH185" s="19" t="str">
        <f>IF(SUM(Table5[[#This Row],[NEtFOSAA]:[PFTrDA]])&gt;0,"YES","NO")</f>
        <v>NO</v>
      </c>
      <c r="AI185" s="151" t="str">
        <f t="shared" si="2"/>
        <v/>
      </c>
    </row>
    <row r="186" spans="1:35" x14ac:dyDescent="0.25">
      <c r="A186" s="119" t="s">
        <v>178</v>
      </c>
      <c r="B186" s="95">
        <v>45797</v>
      </c>
      <c r="C186" s="4" t="s">
        <v>255</v>
      </c>
      <c r="D186" s="160" t="s">
        <v>256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19"/>
      <c r="AD186" s="143"/>
      <c r="AE186" s="4"/>
      <c r="AF186" s="4"/>
      <c r="AG186" s="4"/>
      <c r="AH186" s="19" t="str">
        <f>IF(SUM(Table5[[#This Row],[NEtFOSAA]:[PFTrDA]])&gt;0,"YES","NO")</f>
        <v>NO</v>
      </c>
      <c r="AI186" s="151" t="str">
        <f t="shared" si="2"/>
        <v/>
      </c>
    </row>
    <row r="187" spans="1:35" x14ac:dyDescent="0.25">
      <c r="A187" s="119" t="s">
        <v>68</v>
      </c>
      <c r="B187" s="95">
        <v>45797</v>
      </c>
      <c r="C187" s="4" t="s">
        <v>257</v>
      </c>
      <c r="D187" s="160" t="s">
        <v>258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19"/>
      <c r="AD187" s="143"/>
      <c r="AE187" s="4"/>
      <c r="AF187" s="4"/>
      <c r="AG187" s="4"/>
      <c r="AH187" s="19" t="str">
        <f>IF(SUM(Table5[[#This Row],[NEtFOSAA]:[PFTrDA]])&gt;0,"YES","NO")</f>
        <v>NO</v>
      </c>
      <c r="AI187" s="151" t="str">
        <f t="shared" si="2"/>
        <v/>
      </c>
    </row>
    <row r="188" spans="1:35" x14ac:dyDescent="0.25">
      <c r="A188" s="119" t="s">
        <v>59</v>
      </c>
      <c r="B188" s="95">
        <v>45813</v>
      </c>
      <c r="C188" s="4" t="s">
        <v>99</v>
      </c>
      <c r="D188" s="160" t="s">
        <v>259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19"/>
      <c r="AD188" s="143"/>
      <c r="AE188" s="4"/>
      <c r="AF188" s="4"/>
      <c r="AG188" s="4"/>
      <c r="AH188" s="19" t="str">
        <f>IF(SUM(Table5[[#This Row],[NEtFOSAA]:[PFTrDA]])&gt;0,"YES","NO")</f>
        <v>NO</v>
      </c>
      <c r="AI188" s="151" t="str">
        <f t="shared" si="2"/>
        <v/>
      </c>
    </row>
    <row r="189" spans="1:35" x14ac:dyDescent="0.25">
      <c r="A189" s="119" t="s">
        <v>260</v>
      </c>
      <c r="B189" s="95">
        <v>45813</v>
      </c>
      <c r="C189" s="4" t="s">
        <v>99</v>
      </c>
      <c r="D189" s="160" t="s">
        <v>259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19"/>
      <c r="AD189" s="143"/>
      <c r="AE189" s="4"/>
      <c r="AF189" s="4"/>
      <c r="AG189" s="4"/>
      <c r="AH189" s="19" t="str">
        <f>IF(SUM(Table5[[#This Row],[NEtFOSAA]:[PFTrDA]])&gt;0,"YES","NO")</f>
        <v>NO</v>
      </c>
      <c r="AI189" s="151" t="str">
        <f t="shared" si="2"/>
        <v/>
      </c>
    </row>
    <row r="190" spans="1:35" x14ac:dyDescent="0.25">
      <c r="A190" s="119" t="s">
        <v>67</v>
      </c>
      <c r="B190" s="95">
        <v>45813</v>
      </c>
      <c r="C190" s="4" t="s">
        <v>99</v>
      </c>
      <c r="D190" s="160" t="s">
        <v>259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19"/>
      <c r="AD190" s="143"/>
      <c r="AE190" s="4"/>
      <c r="AF190" s="4"/>
      <c r="AG190" s="4"/>
      <c r="AH190" s="19" t="str">
        <f>IF(SUM(Table5[[#This Row],[NEtFOSAA]:[PFTrDA]])&gt;0,"YES","NO")</f>
        <v>NO</v>
      </c>
      <c r="AI190" s="151" t="str">
        <f t="shared" si="2"/>
        <v/>
      </c>
    </row>
    <row r="191" spans="1:35" x14ac:dyDescent="0.25">
      <c r="A191" s="119" t="s">
        <v>261</v>
      </c>
      <c r="B191" s="95">
        <v>45813</v>
      </c>
      <c r="C191" s="4" t="s">
        <v>99</v>
      </c>
      <c r="D191" s="160" t="s">
        <v>259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19"/>
      <c r="AD191" s="143"/>
      <c r="AE191" s="4"/>
      <c r="AF191" s="4"/>
      <c r="AG191" s="4"/>
      <c r="AH191" s="19" t="str">
        <f>IF(SUM(Table5[[#This Row],[NEtFOSAA]:[PFTrDA]])&gt;0,"YES","NO")</f>
        <v>NO</v>
      </c>
      <c r="AI191" s="151" t="str">
        <f t="shared" si="2"/>
        <v/>
      </c>
    </row>
    <row r="192" spans="1:35" x14ac:dyDescent="0.25">
      <c r="A192" s="119" t="s">
        <v>262</v>
      </c>
      <c r="B192" s="95">
        <v>45813</v>
      </c>
      <c r="C192" s="4" t="s">
        <v>99</v>
      </c>
      <c r="D192" s="160" t="s">
        <v>259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19"/>
      <c r="AD192" s="143"/>
      <c r="AE192" s="4"/>
      <c r="AF192" s="4"/>
      <c r="AG192" s="4"/>
      <c r="AH192" s="19" t="str">
        <f>IF(SUM(Table5[[#This Row],[NEtFOSAA]:[PFTrDA]])&gt;0,"YES","NO")</f>
        <v>NO</v>
      </c>
      <c r="AI192" s="151" t="str">
        <f t="shared" si="2"/>
        <v/>
      </c>
    </row>
    <row r="193" spans="1:35" x14ac:dyDescent="0.25">
      <c r="A193" s="119" t="s">
        <v>162</v>
      </c>
      <c r="B193" s="95">
        <v>45813</v>
      </c>
      <c r="C193" s="4" t="s">
        <v>99</v>
      </c>
      <c r="D193" s="160" t="s">
        <v>259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19"/>
      <c r="AD193" s="143"/>
      <c r="AE193" s="4"/>
      <c r="AF193" s="4"/>
      <c r="AG193" s="4"/>
      <c r="AH193" s="19" t="str">
        <f>IF(SUM(Table5[[#This Row],[NEtFOSAA]:[PFTrDA]])&gt;0,"YES","NO")</f>
        <v>NO</v>
      </c>
      <c r="AI193" s="151" t="str">
        <f t="shared" si="2"/>
        <v/>
      </c>
    </row>
    <row r="194" spans="1:35" x14ac:dyDescent="0.25">
      <c r="A194" s="119" t="s">
        <v>263</v>
      </c>
      <c r="B194" s="95">
        <v>45826</v>
      </c>
      <c r="C194" s="4" t="s">
        <v>42</v>
      </c>
      <c r="D194" s="160" t="s">
        <v>264</v>
      </c>
      <c r="E194" s="4"/>
      <c r="F194" s="4"/>
      <c r="G194" s="4"/>
      <c r="H194" s="4"/>
      <c r="I194" s="4">
        <v>1.34</v>
      </c>
      <c r="J194" s="4"/>
      <c r="K194" s="4"/>
      <c r="L194" s="4">
        <v>0.58399999999999996</v>
      </c>
      <c r="M194" s="4">
        <v>1.1399999999999999</v>
      </c>
      <c r="N194" s="4">
        <v>2.76</v>
      </c>
      <c r="O194" s="4"/>
      <c r="P194" s="4"/>
      <c r="Q194" s="117">
        <v>0.45</v>
      </c>
      <c r="R194" s="4"/>
      <c r="S194" s="4">
        <v>0.96299999999999997</v>
      </c>
      <c r="T194" s="4"/>
      <c r="U194" s="4"/>
      <c r="V194" s="4"/>
      <c r="W194" s="4"/>
      <c r="X194" s="4"/>
      <c r="Y194" s="4"/>
      <c r="Z194" s="4"/>
      <c r="AA194" s="4">
        <v>2.69</v>
      </c>
      <c r="AB194" s="4"/>
      <c r="AC194" s="19"/>
      <c r="AD194" s="143"/>
      <c r="AE194" s="4"/>
      <c r="AF194" s="4"/>
      <c r="AG194" s="4"/>
      <c r="AH194" s="19" t="str">
        <f>IF(SUM(Table5[[#This Row],[NEtFOSAA]:[PFTrDA]])&gt;0,"YES","NO")</f>
        <v>NO</v>
      </c>
      <c r="AI194" s="151">
        <f t="shared" si="2"/>
        <v>0.11466999999999999</v>
      </c>
    </row>
    <row r="195" spans="1:35" x14ac:dyDescent="0.25">
      <c r="A195" s="119" t="s">
        <v>265</v>
      </c>
      <c r="B195" s="95">
        <v>45826</v>
      </c>
      <c r="C195" s="4" t="s">
        <v>42</v>
      </c>
      <c r="D195" s="160" t="s">
        <v>266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19"/>
      <c r="AD195" s="143"/>
      <c r="AE195" s="4"/>
      <c r="AF195" s="4"/>
      <c r="AG195" s="4"/>
      <c r="AH195" s="19" t="str">
        <f>IF(SUM(Table5[[#This Row],[NEtFOSAA]:[PFTrDA]])&gt;0,"YES","NO")</f>
        <v>NO</v>
      </c>
      <c r="AI195" s="151" t="str">
        <f t="shared" si="2"/>
        <v/>
      </c>
    </row>
    <row r="196" spans="1:35" x14ac:dyDescent="0.25">
      <c r="A196" s="119" t="s">
        <v>267</v>
      </c>
      <c r="B196" s="95">
        <v>45826</v>
      </c>
      <c r="C196" s="4" t="s">
        <v>42</v>
      </c>
      <c r="D196" s="160" t="s">
        <v>268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19"/>
      <c r="AD196" s="143"/>
      <c r="AE196" s="4"/>
      <c r="AF196" s="4"/>
      <c r="AG196" s="4"/>
      <c r="AH196" s="19" t="str">
        <f>IF(SUM(Table5[[#This Row],[NEtFOSAA]:[PFTrDA]])&gt;0,"YES","NO")</f>
        <v>NO</v>
      </c>
      <c r="AI196" s="151" t="str">
        <f t="shared" si="2"/>
        <v/>
      </c>
    </row>
    <row r="197" spans="1:35" x14ac:dyDescent="0.25">
      <c r="A197" s="119" t="s">
        <v>269</v>
      </c>
      <c r="B197" s="95">
        <v>45826</v>
      </c>
      <c r="C197" s="4" t="s">
        <v>42</v>
      </c>
      <c r="D197" s="160" t="s">
        <v>270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19"/>
      <c r="AD197" s="143"/>
      <c r="AE197" s="4"/>
      <c r="AF197" s="4"/>
      <c r="AG197" s="4"/>
      <c r="AH197" s="19" t="str">
        <f>IF(SUM(Table5[[#This Row],[NEtFOSAA]:[PFTrDA]])&gt;0,"YES","NO")</f>
        <v>NO</v>
      </c>
      <c r="AI197" s="151" t="str">
        <f t="shared" si="2"/>
        <v/>
      </c>
    </row>
    <row r="198" spans="1:35" x14ac:dyDescent="0.25">
      <c r="A198" s="119" t="s">
        <v>271</v>
      </c>
      <c r="B198" s="95">
        <v>45826</v>
      </c>
      <c r="C198" s="4" t="s">
        <v>42</v>
      </c>
      <c r="D198" s="160" t="s">
        <v>272</v>
      </c>
      <c r="E198" s="4"/>
      <c r="F198" s="4"/>
      <c r="G198" s="4"/>
      <c r="H198" s="4"/>
      <c r="I198" s="4">
        <v>0.79800000000000004</v>
      </c>
      <c r="J198" s="4"/>
      <c r="K198" s="4"/>
      <c r="L198" s="4"/>
      <c r="M198" s="4">
        <v>0.67500000000000004</v>
      </c>
      <c r="N198" s="4">
        <v>0.54800000000000004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>
        <v>0.67800000000000005</v>
      </c>
      <c r="AB198" s="4"/>
      <c r="AC198" s="19"/>
      <c r="AD198" s="143"/>
      <c r="AE198" s="4"/>
      <c r="AF198" s="4"/>
      <c r="AG198" s="4"/>
      <c r="AH198" s="19" t="str">
        <f>IF(SUM(Table5[[#This Row],[NEtFOSAA]:[PFTrDA]])&gt;0,"YES","NO")</f>
        <v>NO</v>
      </c>
      <c r="AI198" s="151">
        <f t="shared" ref="AI198:AI261" si="3">IF(H198/10+I198/2000+O198/10+M198/10&gt;0,H198/10+I198/2000+O198/10+M198/10,"")</f>
        <v>6.7899000000000001E-2</v>
      </c>
    </row>
    <row r="199" spans="1:35" x14ac:dyDescent="0.25">
      <c r="A199" s="119" t="s">
        <v>261</v>
      </c>
      <c r="B199" s="95">
        <v>45826</v>
      </c>
      <c r="C199" s="4" t="s">
        <v>42</v>
      </c>
      <c r="D199" s="160" t="s">
        <v>273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19"/>
      <c r="AD199" s="143"/>
      <c r="AE199" s="4"/>
      <c r="AF199" s="4"/>
      <c r="AG199" s="4"/>
      <c r="AH199" s="19" t="str">
        <f>IF(SUM(Table5[[#This Row],[NEtFOSAA]:[PFTrDA]])&gt;0,"YES","NO")</f>
        <v>NO</v>
      </c>
      <c r="AI199" s="151" t="str">
        <f t="shared" si="3"/>
        <v/>
      </c>
    </row>
    <row r="200" spans="1:35" x14ac:dyDescent="0.25">
      <c r="A200" s="119" t="s">
        <v>274</v>
      </c>
      <c r="B200" s="95">
        <v>45826</v>
      </c>
      <c r="C200" s="4" t="s">
        <v>42</v>
      </c>
      <c r="D200" s="160" t="s">
        <v>275</v>
      </c>
      <c r="E200" s="4"/>
      <c r="F200" s="4"/>
      <c r="G200" s="4"/>
      <c r="H200" s="4"/>
      <c r="I200" s="4"/>
      <c r="J200" s="4"/>
      <c r="K200" s="4"/>
      <c r="L200" s="4"/>
      <c r="M200" s="4"/>
      <c r="N200" s="4">
        <v>1.1599999999999999</v>
      </c>
      <c r="O200" s="4"/>
      <c r="P200" s="4"/>
      <c r="Q200" s="4"/>
      <c r="R200" s="4"/>
      <c r="S200" s="4">
        <v>1.08</v>
      </c>
      <c r="T200" s="4"/>
      <c r="U200" s="4"/>
      <c r="V200" s="4"/>
      <c r="W200" s="4"/>
      <c r="X200" s="4"/>
      <c r="Y200" s="4"/>
      <c r="Z200" s="4"/>
      <c r="AA200" s="4">
        <v>1.28</v>
      </c>
      <c r="AB200" s="4"/>
      <c r="AC200" s="19"/>
      <c r="AD200" s="143"/>
      <c r="AE200" s="4"/>
      <c r="AF200" s="4"/>
      <c r="AG200" s="4"/>
      <c r="AH200" s="19" t="str">
        <f>IF(SUM(Table5[[#This Row],[NEtFOSAA]:[PFTrDA]])&gt;0,"YES","NO")</f>
        <v>NO</v>
      </c>
      <c r="AI200" s="151" t="str">
        <f t="shared" si="3"/>
        <v/>
      </c>
    </row>
    <row r="201" spans="1:35" x14ac:dyDescent="0.25">
      <c r="A201" s="119" t="s">
        <v>276</v>
      </c>
      <c r="B201" s="95">
        <v>45838</v>
      </c>
      <c r="C201" s="4" t="s">
        <v>277</v>
      </c>
      <c r="D201" s="160" t="s">
        <v>278</v>
      </c>
      <c r="E201" s="4"/>
      <c r="F201" s="4"/>
      <c r="G201" s="4"/>
      <c r="H201" s="4"/>
      <c r="I201" s="4"/>
      <c r="J201" s="4"/>
      <c r="K201" s="4"/>
      <c r="L201" s="4"/>
      <c r="M201" s="4">
        <v>0.43099999999999999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19"/>
      <c r="AD201" s="143"/>
      <c r="AE201" s="4"/>
      <c r="AF201" s="4"/>
      <c r="AG201" s="4"/>
      <c r="AH201" s="19" t="str">
        <f>IF(SUM(Table5[[#This Row],[NEtFOSAA]:[PFTrDA]])&gt;0,"YES","NO")</f>
        <v>NO</v>
      </c>
      <c r="AI201" s="151">
        <f t="shared" si="3"/>
        <v>4.3099999999999999E-2</v>
      </c>
    </row>
    <row r="202" spans="1:35" ht="15" customHeight="1" x14ac:dyDescent="0.25">
      <c r="A202" s="119" t="s">
        <v>48</v>
      </c>
      <c r="B202" s="95">
        <v>45838</v>
      </c>
      <c r="C202" s="4" t="s">
        <v>277</v>
      </c>
      <c r="D202" s="160" t="s">
        <v>278</v>
      </c>
      <c r="E202" s="4"/>
      <c r="F202" s="4"/>
      <c r="G202" s="4"/>
      <c r="H202" s="4"/>
      <c r="I202" s="4"/>
      <c r="J202" s="4"/>
      <c r="K202" s="4"/>
      <c r="L202" s="4"/>
      <c r="M202" s="4">
        <v>0.378</v>
      </c>
      <c r="N202" s="4"/>
      <c r="O202" s="4"/>
      <c r="P202" s="4">
        <v>0.502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19"/>
      <c r="AD202" s="143"/>
      <c r="AE202" s="4"/>
      <c r="AF202" s="4"/>
      <c r="AG202" s="4"/>
      <c r="AH202" s="19" t="str">
        <f>IF(SUM(Table5[[#This Row],[NEtFOSAA]:[PFTrDA]])&gt;0,"YES","NO")</f>
        <v>NO</v>
      </c>
      <c r="AI202" s="151">
        <f t="shared" si="3"/>
        <v>3.78E-2</v>
      </c>
    </row>
    <row r="203" spans="1:35" x14ac:dyDescent="0.25">
      <c r="A203" s="119" t="s">
        <v>74</v>
      </c>
      <c r="B203" s="95">
        <v>45838</v>
      </c>
      <c r="C203" s="4" t="s">
        <v>277</v>
      </c>
      <c r="D203" s="160" t="s">
        <v>278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19"/>
      <c r="AD203" s="143"/>
      <c r="AE203" s="4"/>
      <c r="AF203" s="4"/>
      <c r="AG203" s="4"/>
      <c r="AH203" s="19" t="str">
        <f>IF(SUM(Table5[[#This Row],[NEtFOSAA]:[PFTrDA]])&gt;0,"YES","NO")</f>
        <v>NO</v>
      </c>
      <c r="AI203" s="151" t="str">
        <f t="shared" si="3"/>
        <v/>
      </c>
    </row>
    <row r="204" spans="1:35" x14ac:dyDescent="0.25">
      <c r="A204" s="119" t="s">
        <v>79</v>
      </c>
      <c r="B204" s="95">
        <v>45838</v>
      </c>
      <c r="C204" s="4" t="s">
        <v>277</v>
      </c>
      <c r="D204" s="160" t="s">
        <v>278</v>
      </c>
      <c r="E204" s="4"/>
      <c r="F204" s="4"/>
      <c r="G204" s="4"/>
      <c r="H204" s="4"/>
      <c r="I204" s="4"/>
      <c r="J204" s="4"/>
      <c r="K204" s="4"/>
      <c r="L204" s="4"/>
      <c r="M204" s="4">
        <v>0.35799999999999998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19"/>
      <c r="AD204" s="143"/>
      <c r="AE204" s="4"/>
      <c r="AF204" s="4"/>
      <c r="AG204" s="4"/>
      <c r="AH204" s="19" t="str">
        <f>IF(SUM(Table5[[#This Row],[NEtFOSAA]:[PFTrDA]])&gt;0,"YES","NO")</f>
        <v>NO</v>
      </c>
      <c r="AI204" s="151">
        <f t="shared" si="3"/>
        <v>3.5799999999999998E-2</v>
      </c>
    </row>
    <row r="205" spans="1:35" x14ac:dyDescent="0.25">
      <c r="A205" s="119" t="s">
        <v>72</v>
      </c>
      <c r="B205" s="95">
        <v>45847</v>
      </c>
      <c r="C205" s="4" t="s">
        <v>279</v>
      </c>
      <c r="D205" s="160" t="s">
        <v>280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>
        <v>0.41799999999999998</v>
      </c>
      <c r="AB205" s="4"/>
      <c r="AC205" s="19"/>
      <c r="AD205" s="143"/>
      <c r="AE205" s="4"/>
      <c r="AF205" s="4"/>
      <c r="AG205" s="4"/>
      <c r="AH205" s="19" t="str">
        <f>IF(SUM(Table5[[#This Row],[NEtFOSAA]:[PFTrDA]])&gt;0,"YES","NO")</f>
        <v>NO</v>
      </c>
      <c r="AI205" s="151" t="str">
        <f t="shared" si="3"/>
        <v/>
      </c>
    </row>
    <row r="206" spans="1:35" x14ac:dyDescent="0.25">
      <c r="A206" s="119" t="s">
        <v>281</v>
      </c>
      <c r="B206" s="95">
        <v>45847</v>
      </c>
      <c r="C206" s="4" t="s">
        <v>279</v>
      </c>
      <c r="D206" s="160" t="s">
        <v>280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19"/>
      <c r="AD206" s="143"/>
      <c r="AE206" s="4"/>
      <c r="AF206" s="4"/>
      <c r="AG206" s="4"/>
      <c r="AH206" s="19" t="str">
        <f>IF(SUM(Table5[[#This Row],[NEtFOSAA]:[PFTrDA]])&gt;0,"YES","NO")</f>
        <v>NO</v>
      </c>
      <c r="AI206" s="151" t="str">
        <f t="shared" si="3"/>
        <v/>
      </c>
    </row>
    <row r="207" spans="1:35" x14ac:dyDescent="0.25">
      <c r="A207" s="119" t="s">
        <v>79</v>
      </c>
      <c r="B207" s="95">
        <v>45847</v>
      </c>
      <c r="C207" s="4" t="s">
        <v>279</v>
      </c>
      <c r="D207" s="160" t="s">
        <v>280</v>
      </c>
      <c r="E207" s="4"/>
      <c r="F207" s="4"/>
      <c r="G207" s="4"/>
      <c r="H207" s="4"/>
      <c r="I207" s="4">
        <v>0.47499999999999998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19"/>
      <c r="AD207" s="143"/>
      <c r="AE207" s="4"/>
      <c r="AF207" s="4"/>
      <c r="AG207" s="4"/>
      <c r="AH207" s="19" t="str">
        <f>IF(SUM(Table5[[#This Row],[NEtFOSAA]:[PFTrDA]])&gt;0,"YES","NO")</f>
        <v>NO</v>
      </c>
      <c r="AI207" s="151">
        <f t="shared" si="3"/>
        <v>2.375E-4</v>
      </c>
    </row>
    <row r="208" spans="1:35" x14ac:dyDescent="0.25">
      <c r="A208" s="119" t="s">
        <v>210</v>
      </c>
      <c r="B208" s="95">
        <v>45847</v>
      </c>
      <c r="C208" s="4" t="s">
        <v>282</v>
      </c>
      <c r="D208" s="160" t="s">
        <v>283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19"/>
      <c r="AD208" s="143"/>
      <c r="AE208" s="4"/>
      <c r="AF208" s="4"/>
      <c r="AG208" s="4"/>
      <c r="AH208" s="19" t="str">
        <f>IF(SUM(Table5[[#This Row],[NEtFOSAA]:[PFTrDA]])&gt;0,"YES","NO")</f>
        <v>NO</v>
      </c>
      <c r="AI208" s="151" t="str">
        <f t="shared" si="3"/>
        <v/>
      </c>
    </row>
    <row r="209" spans="1:35" x14ac:dyDescent="0.25">
      <c r="A209" s="119" t="s">
        <v>67</v>
      </c>
      <c r="B209" s="95">
        <v>45916</v>
      </c>
      <c r="C209" s="4" t="s">
        <v>99</v>
      </c>
      <c r="D209" s="160" t="s">
        <v>259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19"/>
      <c r="AD209" s="143"/>
      <c r="AE209" s="4"/>
      <c r="AF209" s="4"/>
      <c r="AG209" s="4"/>
      <c r="AH209" s="19" t="str">
        <f>IF(SUM(Table5[[#This Row],[NEtFOSAA]:[PFTrDA]])&gt;0,"YES","NO")</f>
        <v>NO</v>
      </c>
      <c r="AI209" s="151" t="str">
        <f t="shared" si="3"/>
        <v/>
      </c>
    </row>
    <row r="210" spans="1:35" x14ac:dyDescent="0.25">
      <c r="A210" s="119" t="s">
        <v>284</v>
      </c>
      <c r="B210" s="95">
        <v>45916</v>
      </c>
      <c r="C210" s="4" t="s">
        <v>99</v>
      </c>
      <c r="D210" s="160" t="s">
        <v>259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19"/>
      <c r="AD210" s="143"/>
      <c r="AE210" s="4"/>
      <c r="AF210" s="4"/>
      <c r="AG210" s="4"/>
      <c r="AH210" s="19" t="str">
        <f>IF(SUM(Table5[[#This Row],[NEtFOSAA]:[PFTrDA]])&gt;0,"YES","NO")</f>
        <v>NO</v>
      </c>
      <c r="AI210" s="151" t="str">
        <f t="shared" si="3"/>
        <v/>
      </c>
    </row>
    <row r="211" spans="1:35" x14ac:dyDescent="0.25">
      <c r="A211" s="119" t="s">
        <v>285</v>
      </c>
      <c r="B211" s="95">
        <v>45916</v>
      </c>
      <c r="C211" s="4" t="s">
        <v>99</v>
      </c>
      <c r="D211" s="160" t="s">
        <v>259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19"/>
      <c r="AD211" s="143"/>
      <c r="AE211" s="4"/>
      <c r="AF211" s="4"/>
      <c r="AG211" s="4"/>
      <c r="AH211" s="19" t="str">
        <f>IF(SUM(Table5[[#This Row],[NEtFOSAA]:[PFTrDA]])&gt;0,"YES","NO")</f>
        <v>NO</v>
      </c>
      <c r="AI211" s="151" t="str">
        <f t="shared" si="3"/>
        <v/>
      </c>
    </row>
    <row r="212" spans="1:35" x14ac:dyDescent="0.25">
      <c r="A212" s="119" t="s">
        <v>286</v>
      </c>
      <c r="B212" s="95">
        <v>45916</v>
      </c>
      <c r="C212" s="4" t="s">
        <v>99</v>
      </c>
      <c r="D212" s="160" t="s">
        <v>259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19"/>
      <c r="AD212" s="143"/>
      <c r="AE212" s="4"/>
      <c r="AF212" s="4"/>
      <c r="AG212" s="4"/>
      <c r="AH212" s="19" t="str">
        <f>IF(SUM(Table5[[#This Row],[NEtFOSAA]:[PFTrDA]])&gt;0,"YES","NO")</f>
        <v>NO</v>
      </c>
      <c r="AI212" s="151" t="str">
        <f t="shared" si="3"/>
        <v/>
      </c>
    </row>
    <row r="213" spans="1:35" x14ac:dyDescent="0.25">
      <c r="A213" s="119" t="s">
        <v>287</v>
      </c>
      <c r="B213" s="95">
        <v>45916</v>
      </c>
      <c r="C213" s="4" t="s">
        <v>99</v>
      </c>
      <c r="D213" s="160" t="s">
        <v>259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19"/>
      <c r="AD213" s="143"/>
      <c r="AE213" s="4"/>
      <c r="AF213" s="4"/>
      <c r="AG213" s="4"/>
      <c r="AH213" s="19" t="str">
        <f>IF(SUM(Table5[[#This Row],[NEtFOSAA]:[PFTrDA]])&gt;0,"YES","NO")</f>
        <v>NO</v>
      </c>
      <c r="AI213" s="151" t="str">
        <f t="shared" si="3"/>
        <v/>
      </c>
    </row>
    <row r="214" spans="1:35" x14ac:dyDescent="0.25">
      <c r="A214" s="119" t="s">
        <v>288</v>
      </c>
      <c r="B214" s="95">
        <v>45916</v>
      </c>
      <c r="C214" s="4" t="s">
        <v>99</v>
      </c>
      <c r="D214" s="160" t="s">
        <v>259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19"/>
      <c r="AD214" s="143"/>
      <c r="AE214" s="4"/>
      <c r="AF214" s="4"/>
      <c r="AG214" s="4"/>
      <c r="AH214" s="19" t="str">
        <f>IF(SUM(Table5[[#This Row],[NEtFOSAA]:[PFTrDA]])&gt;0,"YES","NO")</f>
        <v>NO</v>
      </c>
      <c r="AI214" s="151" t="str">
        <f t="shared" si="3"/>
        <v/>
      </c>
    </row>
    <row r="215" spans="1:35" x14ac:dyDescent="0.25">
      <c r="A215" s="119" t="s">
        <v>289</v>
      </c>
      <c r="B215" s="95">
        <v>45916</v>
      </c>
      <c r="C215" s="4" t="s">
        <v>99</v>
      </c>
      <c r="D215" s="160" t="s">
        <v>259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19"/>
      <c r="AD215" s="143"/>
      <c r="AE215" s="4"/>
      <c r="AF215" s="4"/>
      <c r="AG215" s="4"/>
      <c r="AH215" s="19" t="str">
        <f>IF(SUM(Table5[[#This Row],[NEtFOSAA]:[PFTrDA]])&gt;0,"YES","NO")</f>
        <v>NO</v>
      </c>
      <c r="AI215" s="151" t="str">
        <f t="shared" si="3"/>
        <v/>
      </c>
    </row>
    <row r="216" spans="1:35" x14ac:dyDescent="0.25">
      <c r="A216" s="119" t="s">
        <v>72</v>
      </c>
      <c r="B216" s="95">
        <v>45805</v>
      </c>
      <c r="C216" s="4" t="s">
        <v>65</v>
      </c>
      <c r="D216" s="160" t="s">
        <v>66</v>
      </c>
      <c r="E216" s="4"/>
      <c r="F216" s="4"/>
      <c r="G216" s="4"/>
      <c r="H216" s="4"/>
      <c r="I216" s="4">
        <v>0.91800000000000004</v>
      </c>
      <c r="J216" s="4"/>
      <c r="K216" s="4"/>
      <c r="L216" s="4"/>
      <c r="M216" s="4">
        <v>1.72</v>
      </c>
      <c r="N216" s="4"/>
      <c r="O216" s="4"/>
      <c r="P216" s="4">
        <v>2.84</v>
      </c>
      <c r="Q216" s="117">
        <v>0.52</v>
      </c>
      <c r="R216" s="4"/>
      <c r="S216" s="4">
        <v>0.86399999999999999</v>
      </c>
      <c r="T216" s="4"/>
      <c r="U216" s="4"/>
      <c r="V216" s="4"/>
      <c r="W216" s="4"/>
      <c r="X216" s="4"/>
      <c r="Y216" s="4"/>
      <c r="Z216" s="4"/>
      <c r="AA216" s="4">
        <v>0.38200000000000001</v>
      </c>
      <c r="AB216" s="4"/>
      <c r="AC216" s="19"/>
      <c r="AD216" s="143"/>
      <c r="AE216" s="4"/>
      <c r="AF216" s="4"/>
      <c r="AG216" s="4"/>
      <c r="AH216" s="19" t="str">
        <f>IF(SUM(Table5[[#This Row],[NEtFOSAA]:[PFTrDA]])&gt;0,"YES","NO")</f>
        <v>NO</v>
      </c>
      <c r="AI216" s="151">
        <f t="shared" si="3"/>
        <v>0.17245899999999997</v>
      </c>
    </row>
    <row r="217" spans="1:35" x14ac:dyDescent="0.25">
      <c r="A217" s="119" t="s">
        <v>290</v>
      </c>
      <c r="B217" s="95">
        <v>45805</v>
      </c>
      <c r="C217" s="4" t="s">
        <v>65</v>
      </c>
      <c r="D217" s="160" t="s">
        <v>66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19"/>
      <c r="AD217" s="143"/>
      <c r="AE217" s="4"/>
      <c r="AF217" s="4"/>
      <c r="AG217" s="4"/>
      <c r="AH217" s="19" t="str">
        <f>IF(SUM(Table5[[#This Row],[NEtFOSAA]:[PFTrDA]])&gt;0,"YES","NO")</f>
        <v>NO</v>
      </c>
      <c r="AI217" s="151" t="str">
        <f t="shared" si="3"/>
        <v/>
      </c>
    </row>
    <row r="218" spans="1:35" x14ac:dyDescent="0.25">
      <c r="A218" s="119" t="s">
        <v>281</v>
      </c>
      <c r="B218" s="95">
        <v>45805</v>
      </c>
      <c r="C218" s="4" t="s">
        <v>65</v>
      </c>
      <c r="D218" s="160" t="s">
        <v>66</v>
      </c>
      <c r="E218" s="4"/>
      <c r="F218" s="4"/>
      <c r="G218" s="4"/>
      <c r="H218" s="4"/>
      <c r="I218" s="4">
        <v>0.85699999999999998</v>
      </c>
      <c r="J218" s="4"/>
      <c r="K218" s="4"/>
      <c r="L218" s="4"/>
      <c r="M218" s="4">
        <v>1.62</v>
      </c>
      <c r="N218" s="4"/>
      <c r="O218" s="4"/>
      <c r="P218" s="4">
        <v>2.74</v>
      </c>
      <c r="Q218" s="4">
        <v>0.502</v>
      </c>
      <c r="R218" s="4"/>
      <c r="S218" s="4">
        <v>0.70199999999999996</v>
      </c>
      <c r="T218" s="4"/>
      <c r="U218" s="4"/>
      <c r="V218" s="4"/>
      <c r="W218" s="4"/>
      <c r="X218" s="4"/>
      <c r="Y218" s="4"/>
      <c r="Z218" s="4"/>
      <c r="AA218" s="4"/>
      <c r="AB218" s="4"/>
      <c r="AC218" s="19"/>
      <c r="AD218" s="143"/>
      <c r="AE218" s="4"/>
      <c r="AF218" s="4"/>
      <c r="AG218" s="4"/>
      <c r="AH218" s="19" t="str">
        <f>IF(SUM(Table5[[#This Row],[NEtFOSAA]:[PFTrDA]])&gt;0,"YES","NO")</f>
        <v>NO</v>
      </c>
      <c r="AI218" s="151">
        <f t="shared" si="3"/>
        <v>0.1624285</v>
      </c>
    </row>
    <row r="219" spans="1:35" x14ac:dyDescent="0.25">
      <c r="A219" s="119" t="s">
        <v>291</v>
      </c>
      <c r="B219" s="95">
        <v>45805</v>
      </c>
      <c r="C219" s="4" t="s">
        <v>65</v>
      </c>
      <c r="D219" s="160" t="s">
        <v>66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19"/>
      <c r="AD219" s="143"/>
      <c r="AE219" s="4"/>
      <c r="AF219" s="4"/>
      <c r="AG219" s="4"/>
      <c r="AH219" s="19" t="str">
        <f>IF(SUM(Table5[[#This Row],[NEtFOSAA]:[PFTrDA]])&gt;0,"YES","NO")</f>
        <v>NO</v>
      </c>
      <c r="AI219" s="151" t="str">
        <f t="shared" si="3"/>
        <v/>
      </c>
    </row>
    <row r="220" spans="1:35" x14ac:dyDescent="0.25">
      <c r="A220" s="119" t="s">
        <v>68</v>
      </c>
      <c r="B220" s="95">
        <v>45805</v>
      </c>
      <c r="C220" s="4" t="s">
        <v>65</v>
      </c>
      <c r="D220" s="160" t="s">
        <v>66</v>
      </c>
      <c r="E220" s="4"/>
      <c r="F220" s="4"/>
      <c r="G220" s="4"/>
      <c r="H220" s="4"/>
      <c r="I220" s="4"/>
      <c r="J220" s="4"/>
      <c r="K220" s="4"/>
      <c r="L220" s="4"/>
      <c r="M220" s="4">
        <v>0.40400000000000003</v>
      </c>
      <c r="N220" s="4"/>
      <c r="O220" s="4"/>
      <c r="P220" s="4">
        <v>0.501</v>
      </c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19"/>
      <c r="AD220" s="143"/>
      <c r="AE220" s="4"/>
      <c r="AF220" s="4"/>
      <c r="AG220" s="4"/>
      <c r="AH220" s="19" t="str">
        <f>IF(SUM(Table5[[#This Row],[NEtFOSAA]:[PFTrDA]])&gt;0,"YES","NO")</f>
        <v>NO</v>
      </c>
      <c r="AI220" s="151">
        <f t="shared" si="3"/>
        <v>4.0400000000000005E-2</v>
      </c>
    </row>
    <row r="221" spans="1:35" x14ac:dyDescent="0.25">
      <c r="A221" s="119" t="s">
        <v>157</v>
      </c>
      <c r="B221" s="95">
        <v>45805</v>
      </c>
      <c r="C221" s="4" t="s">
        <v>65</v>
      </c>
      <c r="D221" s="160" t="s">
        <v>66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>
        <v>0.38800000000000001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19"/>
      <c r="AD221" s="143"/>
      <c r="AE221" s="4"/>
      <c r="AF221" s="4"/>
      <c r="AG221" s="4"/>
      <c r="AH221" s="19" t="str">
        <f>IF(SUM(Table5[[#This Row],[NEtFOSAA]:[PFTrDA]])&gt;0,"YES","NO")</f>
        <v>NO</v>
      </c>
      <c r="AI221" s="151" t="str">
        <f t="shared" si="3"/>
        <v/>
      </c>
    </row>
    <row r="222" spans="1:35" x14ac:dyDescent="0.25">
      <c r="A222" s="119" t="s">
        <v>292</v>
      </c>
      <c r="B222" s="95">
        <v>45805</v>
      </c>
      <c r="C222" s="4" t="s">
        <v>65</v>
      </c>
      <c r="D222" s="160" t="s">
        <v>66</v>
      </c>
      <c r="E222" s="4"/>
      <c r="F222" s="4"/>
      <c r="G222" s="4"/>
      <c r="H222" s="4"/>
      <c r="I222" s="4"/>
      <c r="J222" s="4"/>
      <c r="K222" s="4"/>
      <c r="L222" s="4"/>
      <c r="M222" s="4">
        <v>0.51800000000000002</v>
      </c>
      <c r="N222" s="4"/>
      <c r="O222" s="4"/>
      <c r="P222" s="4">
        <v>1.41</v>
      </c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19"/>
      <c r="AD222" s="143"/>
      <c r="AE222" s="4"/>
      <c r="AF222" s="4"/>
      <c r="AG222" s="4"/>
      <c r="AH222" s="19" t="str">
        <f>IF(SUM(Table5[[#This Row],[NEtFOSAA]:[PFTrDA]])&gt;0,"YES","NO")</f>
        <v>NO</v>
      </c>
      <c r="AI222" s="151">
        <f t="shared" si="3"/>
        <v>5.1799999999999999E-2</v>
      </c>
    </row>
    <row r="223" spans="1:35" x14ac:dyDescent="0.25">
      <c r="A223" s="119" t="s">
        <v>79</v>
      </c>
      <c r="B223" s="95">
        <v>45805</v>
      </c>
      <c r="C223" s="4" t="s">
        <v>65</v>
      </c>
      <c r="D223" s="160" t="s">
        <v>66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19"/>
      <c r="AD223" s="143"/>
      <c r="AE223" s="4"/>
      <c r="AF223" s="4"/>
      <c r="AG223" s="4"/>
      <c r="AH223" s="19" t="str">
        <f>IF(SUM(Table5[[#This Row],[NEtFOSAA]:[PFTrDA]])&gt;0,"YES","NO")</f>
        <v>NO</v>
      </c>
      <c r="AI223" s="151" t="str">
        <f t="shared" si="3"/>
        <v/>
      </c>
    </row>
    <row r="224" spans="1:35" ht="15" customHeight="1" x14ac:dyDescent="0.25">
      <c r="A224" s="119" t="s">
        <v>74</v>
      </c>
      <c r="B224" s="95">
        <v>45805</v>
      </c>
      <c r="C224" s="4" t="s">
        <v>65</v>
      </c>
      <c r="D224" s="160" t="s">
        <v>66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19"/>
      <c r="AD224" s="143"/>
      <c r="AE224" s="4"/>
      <c r="AF224" s="4"/>
      <c r="AG224" s="4"/>
      <c r="AH224" s="19" t="str">
        <f>IF(SUM(Table5[[#This Row],[NEtFOSAA]:[PFTrDA]])&gt;0,"YES","NO")</f>
        <v>NO</v>
      </c>
      <c r="AI224" s="151" t="str">
        <f t="shared" si="3"/>
        <v/>
      </c>
    </row>
    <row r="225" spans="1:35" x14ac:dyDescent="0.25">
      <c r="A225" s="119" t="s">
        <v>48</v>
      </c>
      <c r="B225" s="95">
        <v>45805</v>
      </c>
      <c r="C225" s="4" t="s">
        <v>65</v>
      </c>
      <c r="D225" s="160" t="s">
        <v>66</v>
      </c>
      <c r="E225" s="4"/>
      <c r="F225" s="4"/>
      <c r="G225" s="4"/>
      <c r="H225" s="4"/>
      <c r="I225" s="4"/>
      <c r="J225" s="4"/>
      <c r="K225" s="4"/>
      <c r="L225" s="4"/>
      <c r="M225" s="117">
        <v>0.46</v>
      </c>
      <c r="N225" s="4"/>
      <c r="O225" s="4"/>
      <c r="P225" s="4">
        <v>1.44</v>
      </c>
      <c r="Q225" s="4">
        <v>0.40699999999999997</v>
      </c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19"/>
      <c r="AD225" s="143"/>
      <c r="AE225" s="4"/>
      <c r="AF225" s="4"/>
      <c r="AG225" s="4"/>
      <c r="AH225" s="19" t="str">
        <f>IF(SUM(Table5[[#This Row],[NEtFOSAA]:[PFTrDA]])&gt;0,"YES","NO")</f>
        <v>NO</v>
      </c>
      <c r="AI225" s="151">
        <f t="shared" si="3"/>
        <v>4.5999999999999999E-2</v>
      </c>
    </row>
    <row r="226" spans="1:35" x14ac:dyDescent="0.25">
      <c r="A226" s="119" t="s">
        <v>210</v>
      </c>
      <c r="B226" s="95">
        <v>45798</v>
      </c>
      <c r="C226" s="4" t="s">
        <v>240</v>
      </c>
      <c r="D226" s="160" t="s">
        <v>241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19"/>
      <c r="AD226" s="143"/>
      <c r="AE226" s="4"/>
      <c r="AF226" s="4"/>
      <c r="AG226" s="4"/>
      <c r="AH226" s="19" t="str">
        <f>IF(SUM(Table5[[#This Row],[NEtFOSAA]:[PFTrDA]])&gt;0,"YES","NO")</f>
        <v>NO</v>
      </c>
      <c r="AI226" s="151" t="str">
        <f t="shared" si="3"/>
        <v/>
      </c>
    </row>
    <row r="227" spans="1:35" x14ac:dyDescent="0.25">
      <c r="A227" s="119" t="s">
        <v>72</v>
      </c>
      <c r="B227" s="95">
        <v>45799</v>
      </c>
      <c r="C227" s="4" t="s">
        <v>293</v>
      </c>
      <c r="D227" s="160" t="s">
        <v>294</v>
      </c>
      <c r="E227" s="4"/>
      <c r="F227" s="4"/>
      <c r="G227" s="4"/>
      <c r="H227" s="4"/>
      <c r="I227" s="4">
        <v>0.94099999999999995</v>
      </c>
      <c r="J227" s="4"/>
      <c r="K227" s="4"/>
      <c r="L227" s="4"/>
      <c r="M227" s="4">
        <v>1.65</v>
      </c>
      <c r="N227" s="4">
        <v>0.56299999999999994</v>
      </c>
      <c r="O227" s="4"/>
      <c r="P227" s="4">
        <v>1.38</v>
      </c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>
        <v>0.79500000000000004</v>
      </c>
      <c r="AB227" s="4"/>
      <c r="AC227" s="19"/>
      <c r="AD227" s="143"/>
      <c r="AE227" s="4"/>
      <c r="AF227" s="4"/>
      <c r="AG227" s="4"/>
      <c r="AH227" s="19" t="str">
        <f>IF(SUM(Table5[[#This Row],[NEtFOSAA]:[PFTrDA]])&gt;0,"YES","NO")</f>
        <v>NO</v>
      </c>
      <c r="AI227" s="151">
        <f t="shared" si="3"/>
        <v>0.16547049999999999</v>
      </c>
    </row>
    <row r="228" spans="1:35" x14ac:dyDescent="0.25">
      <c r="A228" s="119" t="s">
        <v>48</v>
      </c>
      <c r="B228" s="95">
        <v>45799</v>
      </c>
      <c r="C228" s="4" t="s">
        <v>293</v>
      </c>
      <c r="D228" s="160" t="s">
        <v>294</v>
      </c>
      <c r="E228" s="4"/>
      <c r="F228" s="4"/>
      <c r="G228" s="4"/>
      <c r="H228" s="4"/>
      <c r="I228" s="4">
        <v>1.26</v>
      </c>
      <c r="J228" s="4"/>
      <c r="K228" s="4"/>
      <c r="L228" s="4"/>
      <c r="M228" s="4">
        <v>3.34</v>
      </c>
      <c r="N228" s="4"/>
      <c r="O228" s="4"/>
      <c r="P228" s="4">
        <v>9.06</v>
      </c>
      <c r="Q228" s="117">
        <v>0.51</v>
      </c>
      <c r="R228" s="4"/>
      <c r="S228" s="123">
        <v>1</v>
      </c>
      <c r="T228" s="4"/>
      <c r="U228" s="4"/>
      <c r="V228" s="4"/>
      <c r="W228" s="4"/>
      <c r="X228" s="4"/>
      <c r="Y228" s="4"/>
      <c r="Z228" s="4"/>
      <c r="AA228" s="4">
        <v>0.41099999999999998</v>
      </c>
      <c r="AB228" s="4"/>
      <c r="AC228" s="19">
        <v>0.56599999999999995</v>
      </c>
      <c r="AD228" s="143"/>
      <c r="AE228" s="4"/>
      <c r="AF228" s="4"/>
      <c r="AG228" s="4"/>
      <c r="AH228" s="19" t="str">
        <f>IF(SUM(Table5[[#This Row],[NEtFOSAA]:[PFTrDA]])&gt;0,"YES","NO")</f>
        <v>NO</v>
      </c>
      <c r="AI228" s="151">
        <f t="shared" si="3"/>
        <v>0.33462999999999998</v>
      </c>
    </row>
    <row r="229" spans="1:35" x14ac:dyDescent="0.25">
      <c r="A229" s="119" t="s">
        <v>295</v>
      </c>
      <c r="B229" s="95">
        <v>45799</v>
      </c>
      <c r="C229" s="4" t="s">
        <v>293</v>
      </c>
      <c r="D229" s="160" t="s">
        <v>294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19"/>
      <c r="AD229" s="143"/>
      <c r="AE229" s="4"/>
      <c r="AF229" s="4"/>
      <c r="AG229" s="4"/>
      <c r="AH229" s="19" t="str">
        <f>IF(SUM(Table5[[#This Row],[NEtFOSAA]:[PFTrDA]])&gt;0,"YES","NO")</f>
        <v>NO</v>
      </c>
      <c r="AI229" s="151" t="str">
        <f t="shared" si="3"/>
        <v/>
      </c>
    </row>
    <row r="230" spans="1:35" x14ac:dyDescent="0.25">
      <c r="A230" s="119" t="s">
        <v>68</v>
      </c>
      <c r="B230" s="95">
        <v>45799</v>
      </c>
      <c r="C230" s="4" t="s">
        <v>293</v>
      </c>
      <c r="D230" s="160" t="s">
        <v>294</v>
      </c>
      <c r="E230" s="4"/>
      <c r="F230" s="4"/>
      <c r="G230" s="4"/>
      <c r="H230" s="4"/>
      <c r="I230" s="4">
        <v>2.94</v>
      </c>
      <c r="J230" s="4"/>
      <c r="K230" s="4"/>
      <c r="L230" s="4"/>
      <c r="M230" s="4">
        <v>3.97</v>
      </c>
      <c r="N230" s="4">
        <v>1.58</v>
      </c>
      <c r="O230" s="4"/>
      <c r="P230" s="4">
        <v>1.25</v>
      </c>
      <c r="Q230" s="4"/>
      <c r="R230" s="4"/>
      <c r="S230" s="4">
        <v>1.89</v>
      </c>
      <c r="T230" s="4"/>
      <c r="U230" s="4"/>
      <c r="V230" s="4"/>
      <c r="W230" s="4"/>
      <c r="X230" s="4"/>
      <c r="Y230" s="4"/>
      <c r="Z230" s="4"/>
      <c r="AA230" s="4">
        <v>2.2200000000000002</v>
      </c>
      <c r="AB230" s="4"/>
      <c r="AC230" s="19">
        <v>0.95199999999999996</v>
      </c>
      <c r="AD230" s="143"/>
      <c r="AE230" s="4"/>
      <c r="AF230" s="4"/>
      <c r="AG230" s="4"/>
      <c r="AH230" s="19" t="str">
        <f>IF(SUM(Table5[[#This Row],[NEtFOSAA]:[PFTrDA]])&gt;0,"YES","NO")</f>
        <v>NO</v>
      </c>
      <c r="AI230" s="151">
        <f t="shared" si="3"/>
        <v>0.39847000000000005</v>
      </c>
    </row>
    <row r="231" spans="1:35" x14ac:dyDescent="0.25">
      <c r="A231" s="119" t="s">
        <v>96</v>
      </c>
      <c r="B231" s="95">
        <v>45799</v>
      </c>
      <c r="C231" s="4" t="s">
        <v>293</v>
      </c>
      <c r="D231" s="160" t="s">
        <v>294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19"/>
      <c r="AD231" s="143"/>
      <c r="AE231" s="4"/>
      <c r="AF231" s="4"/>
      <c r="AG231" s="4"/>
      <c r="AH231" s="19" t="str">
        <f>IF(SUM(Table5[[#This Row],[NEtFOSAA]:[PFTrDA]])&gt;0,"YES","NO")</f>
        <v>NO</v>
      </c>
      <c r="AI231" s="151" t="str">
        <f t="shared" si="3"/>
        <v/>
      </c>
    </row>
    <row r="232" spans="1:35" x14ac:dyDescent="0.25">
      <c r="A232" s="119" t="s">
        <v>48</v>
      </c>
      <c r="B232" s="95">
        <v>45811</v>
      </c>
      <c r="C232" s="4" t="s">
        <v>296</v>
      </c>
      <c r="D232" s="160" t="s">
        <v>297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19"/>
      <c r="AD232" s="143"/>
      <c r="AE232" s="4"/>
      <c r="AF232" s="4"/>
      <c r="AG232" s="4"/>
      <c r="AH232" s="19" t="str">
        <f>IF(SUM(Table5[[#This Row],[NEtFOSAA]:[PFTrDA]])&gt;0,"YES","NO")</f>
        <v>NO</v>
      </c>
      <c r="AI232" s="151" t="str">
        <f t="shared" si="3"/>
        <v/>
      </c>
    </row>
    <row r="233" spans="1:35" x14ac:dyDescent="0.25">
      <c r="A233" s="119" t="s">
        <v>298</v>
      </c>
      <c r="B233" s="95">
        <v>45811</v>
      </c>
      <c r="C233" s="4" t="s">
        <v>299</v>
      </c>
      <c r="D233" s="160" t="s">
        <v>300</v>
      </c>
      <c r="E233" s="4"/>
      <c r="F233" s="4"/>
      <c r="G233" s="4"/>
      <c r="H233" s="4"/>
      <c r="I233" s="4">
        <v>3.18</v>
      </c>
      <c r="J233" s="4"/>
      <c r="K233" s="4"/>
      <c r="L233" s="4">
        <v>1.33</v>
      </c>
      <c r="M233" s="4">
        <v>33.200000000000003</v>
      </c>
      <c r="N233" s="4">
        <v>8.73</v>
      </c>
      <c r="O233" s="4"/>
      <c r="P233" s="4">
        <v>0.98899999999999999</v>
      </c>
      <c r="Q233" s="4">
        <v>1.71</v>
      </c>
      <c r="R233" s="4"/>
      <c r="S233" s="4">
        <v>1.71</v>
      </c>
      <c r="T233" s="4"/>
      <c r="U233" s="4"/>
      <c r="V233" s="4"/>
      <c r="W233" s="4"/>
      <c r="X233" s="4"/>
      <c r="Y233" s="4"/>
      <c r="Z233" s="4"/>
      <c r="AA233" s="4">
        <v>2.2999999999999998</v>
      </c>
      <c r="AB233" s="4"/>
      <c r="AC233" s="19">
        <v>4.16</v>
      </c>
      <c r="AD233" s="143"/>
      <c r="AE233" s="4"/>
      <c r="AF233" s="4"/>
      <c r="AG233" s="4"/>
      <c r="AH233" s="19" t="str">
        <f>IF(SUM(Table5[[#This Row],[NEtFOSAA]:[PFTrDA]])&gt;0,"YES","NO")</f>
        <v>NO</v>
      </c>
      <c r="AI233" s="151">
        <f t="shared" si="3"/>
        <v>3.3215900000000005</v>
      </c>
    </row>
    <row r="234" spans="1:35" x14ac:dyDescent="0.25">
      <c r="A234" s="119" t="s">
        <v>301</v>
      </c>
      <c r="B234" s="95">
        <v>45811</v>
      </c>
      <c r="C234" s="4" t="s">
        <v>299</v>
      </c>
      <c r="D234" s="160" t="s">
        <v>300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19"/>
      <c r="AD234" s="143"/>
      <c r="AE234" s="4"/>
      <c r="AF234" s="4"/>
      <c r="AG234" s="4"/>
      <c r="AH234" s="19" t="str">
        <f>IF(SUM(Table5[[#This Row],[NEtFOSAA]:[PFTrDA]])&gt;0,"YES","NO")</f>
        <v>NO</v>
      </c>
      <c r="AI234" s="151" t="str">
        <f t="shared" si="3"/>
        <v/>
      </c>
    </row>
    <row r="235" spans="1:35" x14ac:dyDescent="0.25">
      <c r="A235" s="119" t="s">
        <v>64</v>
      </c>
      <c r="B235" s="95">
        <v>45811</v>
      </c>
      <c r="C235" s="4" t="s">
        <v>299</v>
      </c>
      <c r="D235" s="160" t="s">
        <v>300</v>
      </c>
      <c r="E235" s="4"/>
      <c r="F235" s="4"/>
      <c r="G235" s="4"/>
      <c r="H235" s="4"/>
      <c r="I235" s="4">
        <v>6.42</v>
      </c>
      <c r="J235" s="4"/>
      <c r="K235" s="4"/>
      <c r="L235" s="4">
        <v>3.01</v>
      </c>
      <c r="M235" s="4">
        <v>89.1</v>
      </c>
      <c r="N235" s="4">
        <v>21.4</v>
      </c>
      <c r="O235" s="4"/>
      <c r="P235" s="4">
        <v>0.86599999999999999</v>
      </c>
      <c r="Q235" s="4">
        <v>3.39</v>
      </c>
      <c r="R235" s="4"/>
      <c r="S235" s="4">
        <v>2.73</v>
      </c>
      <c r="T235" s="4"/>
      <c r="U235" s="4"/>
      <c r="V235" s="4"/>
      <c r="W235" s="4"/>
      <c r="X235" s="4"/>
      <c r="Y235" s="4"/>
      <c r="Z235" s="4"/>
      <c r="AA235" s="4">
        <v>4.6500000000000004</v>
      </c>
      <c r="AB235" s="4"/>
      <c r="AC235" s="19">
        <v>10.6</v>
      </c>
      <c r="AD235" s="143"/>
      <c r="AE235" s="4"/>
      <c r="AF235" s="4"/>
      <c r="AG235" s="4"/>
      <c r="AH235" s="19" t="str">
        <f>IF(SUM(Table5[[#This Row],[NEtFOSAA]:[PFTrDA]])&gt;0,"YES","NO")</f>
        <v>NO</v>
      </c>
      <c r="AI235" s="151">
        <f t="shared" si="3"/>
        <v>8.9132099999999994</v>
      </c>
    </row>
    <row r="236" spans="1:35" x14ac:dyDescent="0.25">
      <c r="A236" s="119" t="s">
        <v>78</v>
      </c>
      <c r="B236" s="95">
        <v>45811</v>
      </c>
      <c r="C236" s="4" t="s">
        <v>299</v>
      </c>
      <c r="D236" s="160" t="s">
        <v>300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19"/>
      <c r="AD236" s="143"/>
      <c r="AE236" s="4"/>
      <c r="AF236" s="4"/>
      <c r="AG236" s="4"/>
      <c r="AH236" s="19" t="str">
        <f>IF(SUM(Table5[[#This Row],[NEtFOSAA]:[PFTrDA]])&gt;0,"YES","NO")</f>
        <v>NO</v>
      </c>
      <c r="AI236" s="151" t="str">
        <f t="shared" si="3"/>
        <v/>
      </c>
    </row>
    <row r="237" spans="1:35" x14ac:dyDescent="0.25">
      <c r="A237" s="119" t="s">
        <v>121</v>
      </c>
      <c r="B237" s="95">
        <v>45811</v>
      </c>
      <c r="C237" s="4" t="s">
        <v>299</v>
      </c>
      <c r="D237" s="160" t="s">
        <v>300</v>
      </c>
      <c r="E237" s="4"/>
      <c r="F237" s="4"/>
      <c r="G237" s="4"/>
      <c r="H237" s="4"/>
      <c r="I237" s="4">
        <v>6.4</v>
      </c>
      <c r="J237" s="4"/>
      <c r="K237" s="4"/>
      <c r="L237" s="4">
        <v>2.63</v>
      </c>
      <c r="M237" s="4">
        <v>87.2</v>
      </c>
      <c r="N237" s="4">
        <v>20.6</v>
      </c>
      <c r="O237" s="4"/>
      <c r="P237" s="4">
        <v>0.88600000000000001</v>
      </c>
      <c r="Q237" s="4">
        <v>3.94</v>
      </c>
      <c r="R237" s="4"/>
      <c r="S237" s="4">
        <v>2.83</v>
      </c>
      <c r="T237" s="4"/>
      <c r="U237" s="4"/>
      <c r="V237" s="4"/>
      <c r="W237" s="4"/>
      <c r="X237" s="4"/>
      <c r="Y237" s="4"/>
      <c r="Z237" s="4"/>
      <c r="AA237" s="4">
        <v>4.63</v>
      </c>
      <c r="AB237" s="4"/>
      <c r="AC237" s="19">
        <v>9.51</v>
      </c>
      <c r="AD237" s="143"/>
      <c r="AE237" s="4"/>
      <c r="AF237" s="4"/>
      <c r="AG237" s="4"/>
      <c r="AH237" s="19" t="str">
        <f>IF(SUM(Table5[[#This Row],[NEtFOSAA]:[PFTrDA]])&gt;0,"YES","NO")</f>
        <v>NO</v>
      </c>
      <c r="AI237" s="151">
        <f t="shared" si="3"/>
        <v>8.7232000000000003</v>
      </c>
    </row>
    <row r="238" spans="1:35" x14ac:dyDescent="0.25">
      <c r="A238" s="119" t="s">
        <v>302</v>
      </c>
      <c r="B238" s="95">
        <v>45811</v>
      </c>
      <c r="C238" s="4" t="s">
        <v>299</v>
      </c>
      <c r="D238" s="160" t="s">
        <v>300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19"/>
      <c r="AD238" s="143"/>
      <c r="AE238" s="4"/>
      <c r="AF238" s="4"/>
      <c r="AG238" s="4"/>
      <c r="AH238" s="19" t="str">
        <f>IF(SUM(Table5[[#This Row],[NEtFOSAA]:[PFTrDA]])&gt;0,"YES","NO")</f>
        <v>NO</v>
      </c>
      <c r="AI238" s="151" t="str">
        <f t="shared" si="3"/>
        <v/>
      </c>
    </row>
    <row r="239" spans="1:35" x14ac:dyDescent="0.25">
      <c r="A239" s="119" t="s">
        <v>79</v>
      </c>
      <c r="B239" s="95">
        <v>45811</v>
      </c>
      <c r="C239" s="4" t="s">
        <v>299</v>
      </c>
      <c r="D239" s="160" t="s">
        <v>300</v>
      </c>
      <c r="E239" s="4"/>
      <c r="F239" s="4"/>
      <c r="G239" s="4"/>
      <c r="H239" s="4"/>
      <c r="I239" s="4">
        <v>0.379</v>
      </c>
      <c r="J239" s="4"/>
      <c r="K239" s="4"/>
      <c r="L239" s="4">
        <v>0.42799999999999999</v>
      </c>
      <c r="M239" s="4">
        <v>0.374</v>
      </c>
      <c r="N239" s="117">
        <v>0.71</v>
      </c>
      <c r="O239" s="4"/>
      <c r="P239" s="4">
        <v>1.1299999999999999</v>
      </c>
      <c r="Q239" s="4">
        <v>0.73399999999999999</v>
      </c>
      <c r="R239" s="4"/>
      <c r="S239" s="4">
        <v>1.56</v>
      </c>
      <c r="T239" s="4"/>
      <c r="U239" s="4"/>
      <c r="V239" s="4"/>
      <c r="W239" s="4"/>
      <c r="X239" s="4"/>
      <c r="Y239" s="4"/>
      <c r="Z239" s="4"/>
      <c r="AA239" s="4">
        <v>0.83199999999999996</v>
      </c>
      <c r="AB239" s="4"/>
      <c r="AC239" s="19"/>
      <c r="AD239" s="143"/>
      <c r="AE239" s="4"/>
      <c r="AF239" s="4"/>
      <c r="AG239" s="4"/>
      <c r="AH239" s="19" t="str">
        <f>IF(SUM(Table5[[#This Row],[NEtFOSAA]:[PFTrDA]])&gt;0,"YES","NO")</f>
        <v>NO</v>
      </c>
      <c r="AI239" s="151">
        <f t="shared" si="3"/>
        <v>3.7589500000000005E-2</v>
      </c>
    </row>
    <row r="240" spans="1:35" x14ac:dyDescent="0.25">
      <c r="A240" s="119" t="s">
        <v>74</v>
      </c>
      <c r="B240" s="95">
        <v>45811</v>
      </c>
      <c r="C240" s="4" t="s">
        <v>299</v>
      </c>
      <c r="D240" s="160" t="s">
        <v>300</v>
      </c>
      <c r="E240" s="4"/>
      <c r="F240" s="4"/>
      <c r="G240" s="4"/>
      <c r="H240" s="4"/>
      <c r="I240" s="4">
        <v>0.77500000000000002</v>
      </c>
      <c r="J240" s="4"/>
      <c r="K240" s="4"/>
      <c r="L240" s="4"/>
      <c r="M240" s="4">
        <v>0.32200000000000001</v>
      </c>
      <c r="N240" s="4">
        <v>0.77800000000000002</v>
      </c>
      <c r="O240" s="4"/>
      <c r="P240" s="4">
        <v>0.91500000000000004</v>
      </c>
      <c r="Q240" s="4">
        <v>0.58199999999999996</v>
      </c>
      <c r="R240" s="4"/>
      <c r="S240" s="4">
        <v>0.86099999999999999</v>
      </c>
      <c r="T240" s="4"/>
      <c r="U240" s="4"/>
      <c r="V240" s="4"/>
      <c r="W240" s="4"/>
      <c r="X240" s="4"/>
      <c r="Y240" s="4"/>
      <c r="Z240" s="4"/>
      <c r="AA240" s="4">
        <v>0.96499999999999997</v>
      </c>
      <c r="AB240" s="4"/>
      <c r="AC240" s="19"/>
      <c r="AD240" s="143"/>
      <c r="AE240" s="4"/>
      <c r="AF240" s="4"/>
      <c r="AG240" s="4"/>
      <c r="AH240" s="19" t="str">
        <f>IF(SUM(Table5[[#This Row],[NEtFOSAA]:[PFTrDA]])&gt;0,"YES","NO")</f>
        <v>NO</v>
      </c>
      <c r="AI240" s="151">
        <f t="shared" si="3"/>
        <v>3.2587499999999998E-2</v>
      </c>
    </row>
    <row r="241" spans="1:35" x14ac:dyDescent="0.25">
      <c r="A241" s="119" t="s">
        <v>48</v>
      </c>
      <c r="B241" s="95">
        <v>45811</v>
      </c>
      <c r="C241" s="4" t="s">
        <v>296</v>
      </c>
      <c r="D241" s="160" t="s">
        <v>303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19"/>
      <c r="AD241" s="143"/>
      <c r="AE241" s="4"/>
      <c r="AF241" s="4"/>
      <c r="AG241" s="4"/>
      <c r="AH241" s="19" t="str">
        <f>IF(SUM(Table5[[#This Row],[NEtFOSAA]:[PFTrDA]])&gt;0,"YES","NO")</f>
        <v>NO</v>
      </c>
      <c r="AI241" s="151" t="str">
        <f t="shared" si="3"/>
        <v/>
      </c>
    </row>
    <row r="242" spans="1:35" x14ac:dyDescent="0.25">
      <c r="A242" s="119" t="s">
        <v>74</v>
      </c>
      <c r="B242" s="95">
        <v>45818</v>
      </c>
      <c r="C242" s="4" t="s">
        <v>304</v>
      </c>
      <c r="D242" s="160" t="s">
        <v>305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19"/>
      <c r="AD242" s="143"/>
      <c r="AE242" s="4"/>
      <c r="AF242" s="4"/>
      <c r="AG242" s="4"/>
      <c r="AH242" s="19" t="str">
        <f>IF(SUM(Table5[[#This Row],[NEtFOSAA]:[PFTrDA]])&gt;0,"YES","NO")</f>
        <v>NO</v>
      </c>
      <c r="AI242" s="151" t="str">
        <f t="shared" si="3"/>
        <v/>
      </c>
    </row>
    <row r="243" spans="1:35" x14ac:dyDescent="0.25">
      <c r="A243" s="119" t="s">
        <v>67</v>
      </c>
      <c r="B243" s="95">
        <v>45818</v>
      </c>
      <c r="C243" s="4" t="s">
        <v>304</v>
      </c>
      <c r="D243" s="160" t="s">
        <v>306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19"/>
      <c r="AD243" s="143"/>
      <c r="AE243" s="4"/>
      <c r="AF243" s="4"/>
      <c r="AG243" s="4"/>
      <c r="AH243" s="19" t="str">
        <f>IF(SUM(Table5[[#This Row],[NEtFOSAA]:[PFTrDA]])&gt;0,"YES","NO")</f>
        <v>NO</v>
      </c>
      <c r="AI243" s="151" t="str">
        <f t="shared" si="3"/>
        <v/>
      </c>
    </row>
    <row r="244" spans="1:35" x14ac:dyDescent="0.25">
      <c r="A244" s="119" t="s">
        <v>68</v>
      </c>
      <c r="B244" s="95">
        <v>45818</v>
      </c>
      <c r="C244" s="4" t="s">
        <v>304</v>
      </c>
      <c r="D244" s="160" t="s">
        <v>307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19"/>
      <c r="AD244" s="143"/>
      <c r="AE244" s="4"/>
      <c r="AF244" s="4"/>
      <c r="AG244" s="4"/>
      <c r="AH244" s="19" t="str">
        <f>IF(SUM(Table5[[#This Row],[NEtFOSAA]:[PFTrDA]])&gt;0,"YES","NO")</f>
        <v>NO</v>
      </c>
      <c r="AI244" s="151" t="str">
        <f t="shared" si="3"/>
        <v/>
      </c>
    </row>
    <row r="245" spans="1:35" x14ac:dyDescent="0.25">
      <c r="A245" s="119" t="s">
        <v>64</v>
      </c>
      <c r="B245" s="95">
        <v>45818</v>
      </c>
      <c r="C245" s="4" t="s">
        <v>304</v>
      </c>
      <c r="D245" s="160" t="s">
        <v>308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19"/>
      <c r="AD245" s="143"/>
      <c r="AE245" s="4"/>
      <c r="AF245" s="4"/>
      <c r="AG245" s="4"/>
      <c r="AH245" s="19" t="str">
        <f>IF(SUM(Table5[[#This Row],[NEtFOSAA]:[PFTrDA]])&gt;0,"YES","NO")</f>
        <v>NO</v>
      </c>
      <c r="AI245" s="151" t="str">
        <f t="shared" si="3"/>
        <v/>
      </c>
    </row>
    <row r="246" spans="1:35" x14ac:dyDescent="0.25">
      <c r="A246" s="119" t="s">
        <v>309</v>
      </c>
      <c r="B246" s="95">
        <v>45825</v>
      </c>
      <c r="C246" s="4" t="s">
        <v>310</v>
      </c>
      <c r="D246" s="160" t="s">
        <v>311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19"/>
      <c r="AD246" s="143"/>
      <c r="AE246" s="4"/>
      <c r="AF246" s="4"/>
      <c r="AG246" s="4"/>
      <c r="AH246" s="19" t="str">
        <f>IF(SUM(Table5[[#This Row],[NEtFOSAA]:[PFTrDA]])&gt;0,"YES","NO")</f>
        <v>NO</v>
      </c>
      <c r="AI246" s="151" t="str">
        <f t="shared" si="3"/>
        <v/>
      </c>
    </row>
    <row r="247" spans="1:35" x14ac:dyDescent="0.25">
      <c r="A247" s="119" t="s">
        <v>276</v>
      </c>
      <c r="B247" s="95">
        <v>45825</v>
      </c>
      <c r="C247" s="4" t="s">
        <v>310</v>
      </c>
      <c r="D247" s="160" t="s">
        <v>311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19"/>
      <c r="AD247" s="143"/>
      <c r="AE247" s="4"/>
      <c r="AF247" s="4"/>
      <c r="AG247" s="4"/>
      <c r="AH247" s="19" t="str">
        <f>IF(SUM(Table5[[#This Row],[NEtFOSAA]:[PFTrDA]])&gt;0,"YES","NO")</f>
        <v>NO</v>
      </c>
      <c r="AI247" s="151" t="str">
        <f t="shared" si="3"/>
        <v/>
      </c>
    </row>
    <row r="248" spans="1:35" x14ac:dyDescent="0.25">
      <c r="A248" s="119" t="s">
        <v>312</v>
      </c>
      <c r="B248" s="95">
        <v>45825</v>
      </c>
      <c r="C248" s="4" t="s">
        <v>310</v>
      </c>
      <c r="D248" s="160" t="s">
        <v>311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19"/>
      <c r="AD248" s="143"/>
      <c r="AE248" s="4"/>
      <c r="AF248" s="4"/>
      <c r="AG248" s="4"/>
      <c r="AH248" s="19" t="str">
        <f>IF(SUM(Table5[[#This Row],[NEtFOSAA]:[PFTrDA]])&gt;0,"YES","NO")</f>
        <v>NO</v>
      </c>
      <c r="AI248" s="151" t="str">
        <f t="shared" si="3"/>
        <v/>
      </c>
    </row>
    <row r="249" spans="1:35" x14ac:dyDescent="0.25">
      <c r="A249" s="119" t="s">
        <v>48</v>
      </c>
      <c r="B249" s="95">
        <v>45825</v>
      </c>
      <c r="C249" s="4" t="s">
        <v>310</v>
      </c>
      <c r="D249" s="160" t="s">
        <v>311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19"/>
      <c r="AD249" s="143"/>
      <c r="AE249" s="4"/>
      <c r="AF249" s="4"/>
      <c r="AG249" s="4"/>
      <c r="AH249" s="19" t="str">
        <f>IF(SUM(Table5[[#This Row],[NEtFOSAA]:[PFTrDA]])&gt;0,"YES","NO")</f>
        <v>NO</v>
      </c>
      <c r="AI249" s="151" t="str">
        <f t="shared" si="3"/>
        <v/>
      </c>
    </row>
    <row r="250" spans="1:35" x14ac:dyDescent="0.25">
      <c r="A250" s="119" t="s">
        <v>74</v>
      </c>
      <c r="B250" s="95">
        <v>45825</v>
      </c>
      <c r="C250" s="4" t="s">
        <v>310</v>
      </c>
      <c r="D250" s="160" t="s">
        <v>311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19"/>
      <c r="AD250" s="143"/>
      <c r="AE250" s="4"/>
      <c r="AF250" s="4"/>
      <c r="AG250" s="4"/>
      <c r="AH250" s="19" t="str">
        <f>IF(SUM(Table5[[#This Row],[NEtFOSAA]:[PFTrDA]])&gt;0,"YES","NO")</f>
        <v>NO</v>
      </c>
      <c r="AI250" s="151" t="str">
        <f t="shared" si="3"/>
        <v/>
      </c>
    </row>
    <row r="251" spans="1:35" x14ac:dyDescent="0.25">
      <c r="A251" s="119" t="s">
        <v>313</v>
      </c>
      <c r="B251" s="95">
        <v>45825</v>
      </c>
      <c r="C251" s="4" t="s">
        <v>310</v>
      </c>
      <c r="D251" s="160" t="s">
        <v>311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19"/>
      <c r="AD251" s="143"/>
      <c r="AE251" s="4"/>
      <c r="AF251" s="4"/>
      <c r="AG251" s="4"/>
      <c r="AH251" s="19" t="str">
        <f>IF(SUM(Table5[[#This Row],[NEtFOSAA]:[PFTrDA]])&gt;0,"YES","NO")</f>
        <v>NO</v>
      </c>
      <c r="AI251" s="151" t="str">
        <f t="shared" si="3"/>
        <v/>
      </c>
    </row>
    <row r="252" spans="1:35" x14ac:dyDescent="0.25">
      <c r="A252" s="119" t="s">
        <v>68</v>
      </c>
      <c r="B252" s="95">
        <v>45825</v>
      </c>
      <c r="C252" s="4" t="s">
        <v>310</v>
      </c>
      <c r="D252" s="160" t="s">
        <v>311</v>
      </c>
      <c r="E252" s="4"/>
      <c r="F252" s="4"/>
      <c r="G252" s="4"/>
      <c r="H252" s="4"/>
      <c r="I252" s="4">
        <v>0.441</v>
      </c>
      <c r="J252" s="4"/>
      <c r="K252" s="4"/>
      <c r="L252" s="4"/>
      <c r="M252" s="4"/>
      <c r="N252" s="4"/>
      <c r="O252" s="4"/>
      <c r="P252" s="4">
        <v>1.05</v>
      </c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19"/>
      <c r="AD252" s="143"/>
      <c r="AE252" s="4"/>
      <c r="AF252" s="4"/>
      <c r="AG252" s="4"/>
      <c r="AH252" s="19" t="str">
        <f>IF(SUM(Table5[[#This Row],[NEtFOSAA]:[PFTrDA]])&gt;0,"YES","NO")</f>
        <v>NO</v>
      </c>
      <c r="AI252" s="151">
        <f t="shared" si="3"/>
        <v>2.2049999999999999E-4</v>
      </c>
    </row>
    <row r="253" spans="1:35" x14ac:dyDescent="0.25">
      <c r="A253" s="119" t="s">
        <v>79</v>
      </c>
      <c r="B253" s="95">
        <v>45832</v>
      </c>
      <c r="C253" s="4" t="s">
        <v>314</v>
      </c>
      <c r="D253" s="160" t="s">
        <v>315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19"/>
      <c r="AD253" s="143"/>
      <c r="AE253" s="4"/>
      <c r="AF253" s="4"/>
      <c r="AG253" s="4"/>
      <c r="AH253" s="19" t="str">
        <f>IF(SUM(Table5[[#This Row],[NEtFOSAA]:[PFTrDA]])&gt;0,"YES","NO")</f>
        <v>NO</v>
      </c>
      <c r="AI253" s="151" t="str">
        <f t="shared" si="3"/>
        <v/>
      </c>
    </row>
    <row r="254" spans="1:35" x14ac:dyDescent="0.25">
      <c r="A254" s="119" t="s">
        <v>74</v>
      </c>
      <c r="B254" s="95">
        <v>45832</v>
      </c>
      <c r="C254" s="4" t="s">
        <v>314</v>
      </c>
      <c r="D254" s="160" t="s">
        <v>315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19"/>
      <c r="AD254" s="143"/>
      <c r="AE254" s="4"/>
      <c r="AF254" s="4"/>
      <c r="AG254" s="4"/>
      <c r="AH254" s="19" t="str">
        <f>IF(SUM(Table5[[#This Row],[NEtFOSAA]:[PFTrDA]])&gt;0,"YES","NO")</f>
        <v>NO</v>
      </c>
      <c r="AI254" s="151" t="str">
        <f t="shared" si="3"/>
        <v/>
      </c>
    </row>
    <row r="255" spans="1:35" x14ac:dyDescent="0.25">
      <c r="A255" s="119" t="s">
        <v>162</v>
      </c>
      <c r="B255" s="95">
        <v>45832</v>
      </c>
      <c r="C255" s="4" t="s">
        <v>248</v>
      </c>
      <c r="D255" s="160" t="s">
        <v>249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19"/>
      <c r="AD255" s="143"/>
      <c r="AE255" s="4"/>
      <c r="AF255" s="4"/>
      <c r="AG255" s="4"/>
      <c r="AH255" s="19" t="str">
        <f>IF(SUM(Table5[[#This Row],[NEtFOSAA]:[PFTrDA]])&gt;0,"YES","NO")</f>
        <v>NO</v>
      </c>
      <c r="AI255" s="151" t="str">
        <f t="shared" si="3"/>
        <v/>
      </c>
    </row>
    <row r="256" spans="1:35" x14ac:dyDescent="0.25">
      <c r="A256" s="119" t="s">
        <v>67</v>
      </c>
      <c r="B256" s="95">
        <v>45827</v>
      </c>
      <c r="C256" s="4" t="s">
        <v>248</v>
      </c>
      <c r="D256" s="160" t="s">
        <v>249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>
        <v>0.56399999999999995</v>
      </c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19"/>
      <c r="AD256" s="143"/>
      <c r="AE256" s="4"/>
      <c r="AF256" s="4"/>
      <c r="AG256" s="4"/>
      <c r="AH256" s="19" t="str">
        <f>IF(SUM(Table5[[#This Row],[NEtFOSAA]:[PFTrDA]])&gt;0,"YES","NO")</f>
        <v>NO</v>
      </c>
      <c r="AI256" s="151" t="str">
        <f t="shared" si="3"/>
        <v/>
      </c>
    </row>
    <row r="257" spans="1:35" x14ac:dyDescent="0.25">
      <c r="A257" s="119" t="s">
        <v>316</v>
      </c>
      <c r="B257" s="95">
        <v>45827</v>
      </c>
      <c r="C257" s="4" t="s">
        <v>248</v>
      </c>
      <c r="D257" s="160" t="s">
        <v>249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>
        <v>0.50700000000000001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19"/>
      <c r="AD257" s="143"/>
      <c r="AE257" s="4"/>
      <c r="AF257" s="4"/>
      <c r="AG257" s="4"/>
      <c r="AH257" s="19" t="str">
        <f>IF(SUM(Table5[[#This Row],[NEtFOSAA]:[PFTrDA]])&gt;0,"YES","NO")</f>
        <v>NO</v>
      </c>
      <c r="AI257" s="151" t="str">
        <f t="shared" si="3"/>
        <v/>
      </c>
    </row>
    <row r="258" spans="1:35" x14ac:dyDescent="0.25">
      <c r="A258" s="119" t="s">
        <v>163</v>
      </c>
      <c r="B258" s="95">
        <v>45827</v>
      </c>
      <c r="C258" s="4" t="s">
        <v>248</v>
      </c>
      <c r="D258" s="160" t="s">
        <v>249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19"/>
      <c r="AD258" s="143"/>
      <c r="AE258" s="4"/>
      <c r="AF258" s="4"/>
      <c r="AG258" s="4"/>
      <c r="AH258" s="19" t="str">
        <f>IF(SUM(Table5[[#This Row],[NEtFOSAA]:[PFTrDA]])&gt;0,"YES","NO")</f>
        <v>NO</v>
      </c>
      <c r="AI258" s="151" t="str">
        <f t="shared" si="3"/>
        <v/>
      </c>
    </row>
    <row r="259" spans="1:35" x14ac:dyDescent="0.25">
      <c r="A259" s="119" t="s">
        <v>131</v>
      </c>
      <c r="B259" s="95">
        <v>45827</v>
      </c>
      <c r="C259" s="4" t="s">
        <v>248</v>
      </c>
      <c r="D259" s="160" t="s">
        <v>249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19"/>
      <c r="AD259" s="143"/>
      <c r="AE259" s="4"/>
      <c r="AF259" s="4"/>
      <c r="AG259" s="4"/>
      <c r="AH259" s="19" t="str">
        <f>IF(SUM(Table5[[#This Row],[NEtFOSAA]:[PFTrDA]])&gt;0,"YES","NO")</f>
        <v>NO</v>
      </c>
      <c r="AI259" s="151" t="str">
        <f t="shared" si="3"/>
        <v/>
      </c>
    </row>
    <row r="260" spans="1:35" x14ac:dyDescent="0.25">
      <c r="A260" s="119" t="s">
        <v>157</v>
      </c>
      <c r="B260" s="95">
        <v>45826</v>
      </c>
      <c r="C260" s="4" t="s">
        <v>317</v>
      </c>
      <c r="D260" s="160" t="s">
        <v>318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19"/>
      <c r="AD260" s="143"/>
      <c r="AE260" s="4"/>
      <c r="AF260" s="4"/>
      <c r="AG260" s="4"/>
      <c r="AH260" s="19" t="str">
        <f>IF(SUM(Table5[[#This Row],[NEtFOSAA]:[PFTrDA]])&gt;0,"YES","NO")</f>
        <v>NO</v>
      </c>
      <c r="AI260" s="151" t="str">
        <f t="shared" si="3"/>
        <v/>
      </c>
    </row>
    <row r="261" spans="1:35" x14ac:dyDescent="0.25">
      <c r="A261" s="119" t="s">
        <v>210</v>
      </c>
      <c r="B261" s="95">
        <v>45826</v>
      </c>
      <c r="C261" s="4" t="s">
        <v>317</v>
      </c>
      <c r="D261" s="160" t="s">
        <v>318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19"/>
      <c r="AD261" s="143"/>
      <c r="AE261" s="4"/>
      <c r="AF261" s="4"/>
      <c r="AG261" s="4"/>
      <c r="AH261" s="19" t="str">
        <f>IF(SUM(Table5[[#This Row],[NEtFOSAA]:[PFTrDA]])&gt;0,"YES","NO")</f>
        <v>NO</v>
      </c>
      <c r="AI261" s="151" t="str">
        <f t="shared" si="3"/>
        <v/>
      </c>
    </row>
    <row r="262" spans="1:35" x14ac:dyDescent="0.25">
      <c r="A262" s="119" t="s">
        <v>74</v>
      </c>
      <c r="B262" s="95">
        <v>45826</v>
      </c>
      <c r="C262" s="4" t="s">
        <v>317</v>
      </c>
      <c r="D262" s="160" t="s">
        <v>318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19"/>
      <c r="AD262" s="143"/>
      <c r="AE262" s="4"/>
      <c r="AF262" s="4"/>
      <c r="AG262" s="4"/>
      <c r="AH262" s="19" t="str">
        <f>IF(SUM(Table5[[#This Row],[NEtFOSAA]:[PFTrDA]])&gt;0,"YES","NO")</f>
        <v>NO</v>
      </c>
      <c r="AI262" s="151" t="str">
        <f t="shared" ref="AI262:AI325" si="4">IF(H262/10+I262/2000+O262/10+M262/10&gt;0,H262/10+I262/2000+O262/10+M262/10,"")</f>
        <v/>
      </c>
    </row>
    <row r="263" spans="1:35" x14ac:dyDescent="0.25">
      <c r="A263" s="119" t="s">
        <v>64</v>
      </c>
      <c r="B263" s="95">
        <v>45826</v>
      </c>
      <c r="C263" s="4" t="s">
        <v>317</v>
      </c>
      <c r="D263" s="160" t="s">
        <v>318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19"/>
      <c r="AD263" s="143"/>
      <c r="AE263" s="4"/>
      <c r="AF263" s="4"/>
      <c r="AG263" s="4"/>
      <c r="AH263" s="19" t="str">
        <f>IF(SUM(Table5[[#This Row],[NEtFOSAA]:[PFTrDA]])&gt;0,"YES","NO")</f>
        <v>NO</v>
      </c>
      <c r="AI263" s="151" t="str">
        <f t="shared" si="4"/>
        <v/>
      </c>
    </row>
    <row r="264" spans="1:35" x14ac:dyDescent="0.25">
      <c r="A264" s="119" t="s">
        <v>319</v>
      </c>
      <c r="B264" s="95">
        <v>45826</v>
      </c>
      <c r="C264" s="4" t="s">
        <v>317</v>
      </c>
      <c r="D264" s="160" t="s">
        <v>318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19"/>
      <c r="AD264" s="143"/>
      <c r="AE264" s="4"/>
      <c r="AF264" s="4"/>
      <c r="AG264" s="4"/>
      <c r="AH264" s="19" t="str">
        <f>IF(SUM(Table5[[#This Row],[NEtFOSAA]:[PFTrDA]])&gt;0,"YES","NO")</f>
        <v>NO</v>
      </c>
      <c r="AI264" s="151" t="str">
        <f t="shared" si="4"/>
        <v/>
      </c>
    </row>
    <row r="265" spans="1:35" x14ac:dyDescent="0.25">
      <c r="A265" s="119" t="s">
        <v>68</v>
      </c>
      <c r="B265" s="95">
        <v>45826</v>
      </c>
      <c r="C265" s="4" t="s">
        <v>317</v>
      </c>
      <c r="D265" s="160" t="s">
        <v>318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19"/>
      <c r="AD265" s="143"/>
      <c r="AE265" s="4"/>
      <c r="AF265" s="4"/>
      <c r="AG265" s="4"/>
      <c r="AH265" s="19" t="str">
        <f>IF(SUM(Table5[[#This Row],[NEtFOSAA]:[PFTrDA]])&gt;0,"YES","NO")</f>
        <v>NO</v>
      </c>
      <c r="AI265" s="151" t="str">
        <f t="shared" si="4"/>
        <v/>
      </c>
    </row>
    <row r="266" spans="1:35" x14ac:dyDescent="0.25">
      <c r="A266" s="119" t="s">
        <v>48</v>
      </c>
      <c r="B266" s="95">
        <v>45826</v>
      </c>
      <c r="C266" s="4" t="s">
        <v>317</v>
      </c>
      <c r="D266" s="160" t="s">
        <v>318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19"/>
      <c r="AD266" s="143"/>
      <c r="AE266" s="4"/>
      <c r="AF266" s="4"/>
      <c r="AG266" s="4"/>
      <c r="AH266" s="19" t="str">
        <f>IF(SUM(Table5[[#This Row],[NEtFOSAA]:[PFTrDA]])&gt;0,"YES","NO")</f>
        <v>NO</v>
      </c>
      <c r="AI266" s="151" t="str">
        <f t="shared" si="4"/>
        <v/>
      </c>
    </row>
    <row r="267" spans="1:35" x14ac:dyDescent="0.25">
      <c r="A267" s="119" t="s">
        <v>72</v>
      </c>
      <c r="B267" s="95">
        <v>45847</v>
      </c>
      <c r="C267" s="4" t="s">
        <v>320</v>
      </c>
      <c r="D267" s="160" t="s">
        <v>321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>
        <v>0.65800000000000003</v>
      </c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>
        <v>0.38200000000000001</v>
      </c>
      <c r="AB267" s="4"/>
      <c r="AC267" s="19"/>
      <c r="AD267" s="143"/>
      <c r="AE267" s="4"/>
      <c r="AF267" s="4"/>
      <c r="AG267" s="4"/>
      <c r="AH267" s="19" t="str">
        <f>IF(SUM(Table5[[#This Row],[NEtFOSAA]:[PFTrDA]])&gt;0,"YES","NO")</f>
        <v>NO</v>
      </c>
      <c r="AI267" s="151" t="str">
        <f t="shared" si="4"/>
        <v/>
      </c>
    </row>
    <row r="268" spans="1:35" x14ac:dyDescent="0.25">
      <c r="A268" s="119" t="s">
        <v>210</v>
      </c>
      <c r="B268" s="95">
        <v>45848</v>
      </c>
      <c r="C268" s="4" t="s">
        <v>322</v>
      </c>
      <c r="D268" s="160" t="s">
        <v>323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19"/>
      <c r="AD268" s="143"/>
      <c r="AE268" s="4"/>
      <c r="AF268" s="4"/>
      <c r="AG268" s="4"/>
      <c r="AH268" s="19" t="str">
        <f>IF(SUM(Table5[[#This Row],[NEtFOSAA]:[PFTrDA]])&gt;0,"YES","NO")</f>
        <v>NO</v>
      </c>
      <c r="AI268" s="151" t="str">
        <f t="shared" si="4"/>
        <v/>
      </c>
    </row>
    <row r="269" spans="1:35" x14ac:dyDescent="0.25">
      <c r="A269" s="119" t="s">
        <v>64</v>
      </c>
      <c r="B269" s="95">
        <v>45859</v>
      </c>
      <c r="C269" s="4" t="s">
        <v>75</v>
      </c>
      <c r="D269" s="160" t="s">
        <v>324</v>
      </c>
      <c r="E269" s="4"/>
      <c r="F269" s="4"/>
      <c r="G269" s="4"/>
      <c r="H269" s="4"/>
      <c r="I269" s="4">
        <v>0.67700000000000005</v>
      </c>
      <c r="J269" s="4"/>
      <c r="K269" s="4"/>
      <c r="L269" s="4">
        <v>0.56100000000000005</v>
      </c>
      <c r="M269" s="4">
        <v>1.64</v>
      </c>
      <c r="N269" s="4">
        <v>1.08</v>
      </c>
      <c r="O269" s="4"/>
      <c r="P269" s="4">
        <v>3.4</v>
      </c>
      <c r="Q269" s="4">
        <v>0.92200000000000004</v>
      </c>
      <c r="R269" s="4"/>
      <c r="S269" s="4">
        <v>0.81399999999999995</v>
      </c>
      <c r="T269" s="4"/>
      <c r="U269" s="4"/>
      <c r="V269" s="4"/>
      <c r="W269" s="4"/>
      <c r="X269" s="4"/>
      <c r="Y269" s="4"/>
      <c r="Z269" s="4"/>
      <c r="AA269" s="4">
        <v>1.02</v>
      </c>
      <c r="AB269" s="4"/>
      <c r="AC269" s="19"/>
      <c r="AD269" s="143"/>
      <c r="AE269" s="4"/>
      <c r="AF269" s="4"/>
      <c r="AG269" s="4"/>
      <c r="AH269" s="19" t="str">
        <f>IF(SUM(Table5[[#This Row],[NEtFOSAA]:[PFTrDA]])&gt;0,"YES","NO")</f>
        <v>NO</v>
      </c>
      <c r="AI269" s="151">
        <f t="shared" si="4"/>
        <v>0.16433849999999997</v>
      </c>
    </row>
    <row r="270" spans="1:35" x14ac:dyDescent="0.25">
      <c r="A270" s="119" t="s">
        <v>78</v>
      </c>
      <c r="B270" s="95">
        <v>45859</v>
      </c>
      <c r="C270" s="4" t="s">
        <v>75</v>
      </c>
      <c r="D270" s="160" t="s">
        <v>325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19"/>
      <c r="AD270" s="143"/>
      <c r="AE270" s="4"/>
      <c r="AF270" s="4"/>
      <c r="AG270" s="4"/>
      <c r="AH270" s="19" t="str">
        <f>IF(SUM(Table5[[#This Row],[NEtFOSAA]:[PFTrDA]])&gt;0,"YES","NO")</f>
        <v>NO</v>
      </c>
      <c r="AI270" s="151" t="str">
        <f t="shared" si="4"/>
        <v/>
      </c>
    </row>
    <row r="271" spans="1:35" x14ac:dyDescent="0.25">
      <c r="A271" s="119" t="s">
        <v>79</v>
      </c>
      <c r="B271" s="95">
        <v>45859</v>
      </c>
      <c r="C271" s="4" t="s">
        <v>75</v>
      </c>
      <c r="D271" s="160" t="s">
        <v>326</v>
      </c>
      <c r="E271" s="4"/>
      <c r="F271" s="4"/>
      <c r="G271" s="4"/>
      <c r="H271" s="4"/>
      <c r="I271" s="4">
        <v>1.78</v>
      </c>
      <c r="J271" s="4"/>
      <c r="K271" s="4"/>
      <c r="L271" s="4">
        <v>0.67100000000000004</v>
      </c>
      <c r="M271" s="4">
        <v>4.79</v>
      </c>
      <c r="N271" s="4">
        <v>2.1</v>
      </c>
      <c r="O271" s="4"/>
      <c r="P271" s="4">
        <v>8.9499999999999993</v>
      </c>
      <c r="Q271" s="4">
        <v>2.16</v>
      </c>
      <c r="R271" s="4"/>
      <c r="S271" s="4">
        <v>1.71</v>
      </c>
      <c r="T271" s="4"/>
      <c r="U271" s="4"/>
      <c r="V271" s="4"/>
      <c r="W271" s="4"/>
      <c r="X271" s="4"/>
      <c r="Y271" s="4"/>
      <c r="Z271" s="4"/>
      <c r="AA271" s="4">
        <v>1.4</v>
      </c>
      <c r="AB271" s="4"/>
      <c r="AC271" s="19">
        <v>0.73099999999999998</v>
      </c>
      <c r="AD271" s="143"/>
      <c r="AE271" s="4"/>
      <c r="AF271" s="4"/>
      <c r="AG271" s="4"/>
      <c r="AH271" s="19" t="str">
        <f>IF(SUM(Table5[[#This Row],[NEtFOSAA]:[PFTrDA]])&gt;0,"YES","NO")</f>
        <v>NO</v>
      </c>
      <c r="AI271" s="151">
        <f t="shared" si="4"/>
        <v>0.47988999999999998</v>
      </c>
    </row>
    <row r="272" spans="1:35" x14ac:dyDescent="0.25">
      <c r="A272" s="119" t="s">
        <v>80</v>
      </c>
      <c r="B272" s="95">
        <v>45859</v>
      </c>
      <c r="C272" s="4" t="s">
        <v>75</v>
      </c>
      <c r="D272" s="160" t="s">
        <v>327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19"/>
      <c r="AD272" s="143"/>
      <c r="AE272" s="4"/>
      <c r="AF272" s="4"/>
      <c r="AG272" s="4"/>
      <c r="AH272" s="19" t="str">
        <f>IF(SUM(Table5[[#This Row],[NEtFOSAA]:[PFTrDA]])&gt;0,"YES","NO")</f>
        <v>NO</v>
      </c>
      <c r="AI272" s="151" t="str">
        <f t="shared" si="4"/>
        <v/>
      </c>
    </row>
    <row r="273" spans="1:35" x14ac:dyDescent="0.25">
      <c r="A273" s="119" t="s">
        <v>74</v>
      </c>
      <c r="B273" s="95">
        <v>45859</v>
      </c>
      <c r="C273" s="4" t="s">
        <v>75</v>
      </c>
      <c r="D273" s="160" t="s">
        <v>328</v>
      </c>
      <c r="E273" s="4"/>
      <c r="F273" s="4"/>
      <c r="G273" s="4"/>
      <c r="H273" s="4"/>
      <c r="I273" s="4"/>
      <c r="J273" s="4"/>
      <c r="K273" s="4"/>
      <c r="L273" s="4"/>
      <c r="M273" s="4">
        <v>0.45600000000000002</v>
      </c>
      <c r="N273" s="4"/>
      <c r="O273" s="4"/>
      <c r="P273" s="4">
        <v>0.97199999999999998</v>
      </c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19"/>
      <c r="AD273" s="143"/>
      <c r="AE273" s="4"/>
      <c r="AF273" s="4"/>
      <c r="AG273" s="4"/>
      <c r="AH273" s="19" t="str">
        <f>IF(SUM(Table5[[#This Row],[NEtFOSAA]:[PFTrDA]])&gt;0,"YES","NO")</f>
        <v>NO</v>
      </c>
      <c r="AI273" s="151">
        <f t="shared" si="4"/>
        <v>4.5600000000000002E-2</v>
      </c>
    </row>
    <row r="274" spans="1:35" x14ac:dyDescent="0.25">
      <c r="A274" s="119" t="s">
        <v>72</v>
      </c>
      <c r="B274" s="95">
        <v>45859</v>
      </c>
      <c r="C274" s="4" t="s">
        <v>75</v>
      </c>
      <c r="D274" s="160" t="s">
        <v>329</v>
      </c>
      <c r="E274" s="4"/>
      <c r="F274" s="4"/>
      <c r="G274" s="4"/>
      <c r="H274" s="4"/>
      <c r="I274" s="117">
        <v>0.63</v>
      </c>
      <c r="J274" s="4"/>
      <c r="K274" s="4"/>
      <c r="L274" s="4">
        <v>0.73399999999999999</v>
      </c>
      <c r="M274" s="4">
        <v>2.2599999999999998</v>
      </c>
      <c r="N274" s="4">
        <v>1.47</v>
      </c>
      <c r="O274" s="4"/>
      <c r="P274" s="4">
        <v>5.37</v>
      </c>
      <c r="Q274" s="4">
        <v>1.38</v>
      </c>
      <c r="R274" s="4"/>
      <c r="S274" s="4">
        <v>0.83199999999999996</v>
      </c>
      <c r="T274" s="4"/>
      <c r="U274" s="4"/>
      <c r="V274" s="4"/>
      <c r="W274" s="4"/>
      <c r="X274" s="4"/>
      <c r="Y274" s="4"/>
      <c r="Z274" s="4"/>
      <c r="AA274" s="4">
        <v>1.27</v>
      </c>
      <c r="AB274" s="4"/>
      <c r="AC274" s="19">
        <v>0.41599999999999998</v>
      </c>
      <c r="AD274" s="143"/>
      <c r="AE274" s="4"/>
      <c r="AF274" s="4"/>
      <c r="AG274" s="4"/>
      <c r="AH274" s="19" t="str">
        <f>IF(SUM(Table5[[#This Row],[NEtFOSAA]:[PFTrDA]])&gt;0,"YES","NO")</f>
        <v>NO</v>
      </c>
      <c r="AI274" s="151">
        <f t="shared" si="4"/>
        <v>0.22631499999999999</v>
      </c>
    </row>
    <row r="275" spans="1:35" x14ac:dyDescent="0.25">
      <c r="A275" s="119" t="s">
        <v>77</v>
      </c>
      <c r="B275" s="95">
        <v>45859</v>
      </c>
      <c r="C275" s="4" t="s">
        <v>75</v>
      </c>
      <c r="D275" s="160" t="s">
        <v>330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19"/>
      <c r="AD275" s="143"/>
      <c r="AE275" s="4"/>
      <c r="AF275" s="4"/>
      <c r="AG275" s="4"/>
      <c r="AH275" s="19" t="str">
        <f>IF(SUM(Table5[[#This Row],[NEtFOSAA]:[PFTrDA]])&gt;0,"YES","NO")</f>
        <v>NO</v>
      </c>
      <c r="AI275" s="151" t="str">
        <f t="shared" si="4"/>
        <v/>
      </c>
    </row>
    <row r="276" spans="1:35" x14ac:dyDescent="0.25">
      <c r="A276" s="119" t="s">
        <v>68</v>
      </c>
      <c r="B276" s="95">
        <v>45859</v>
      </c>
      <c r="C276" s="4" t="s">
        <v>75</v>
      </c>
      <c r="D276" s="160" t="s">
        <v>331</v>
      </c>
      <c r="E276" s="4"/>
      <c r="F276" s="4"/>
      <c r="G276" s="4"/>
      <c r="H276" s="4"/>
      <c r="I276" s="4">
        <v>1.02</v>
      </c>
      <c r="J276" s="4"/>
      <c r="K276" s="4"/>
      <c r="L276" s="4">
        <v>0.498</v>
      </c>
      <c r="M276" s="4">
        <v>3.29</v>
      </c>
      <c r="N276" s="4">
        <v>1.26</v>
      </c>
      <c r="O276" s="4"/>
      <c r="P276" s="4">
        <v>6.15</v>
      </c>
      <c r="Q276" s="4">
        <v>1.34</v>
      </c>
      <c r="R276" s="4"/>
      <c r="S276" s="4">
        <v>0.80200000000000005</v>
      </c>
      <c r="T276" s="4"/>
      <c r="U276" s="4"/>
      <c r="V276" s="4"/>
      <c r="W276" s="4"/>
      <c r="X276" s="4"/>
      <c r="Y276" s="4"/>
      <c r="Z276" s="4"/>
      <c r="AA276" s="4">
        <v>1.01</v>
      </c>
      <c r="AB276" s="4"/>
      <c r="AC276" s="19">
        <v>0.41399999999999998</v>
      </c>
      <c r="AD276" s="143"/>
      <c r="AE276" s="4"/>
      <c r="AF276" s="4"/>
      <c r="AG276" s="4"/>
      <c r="AH276" s="19" t="str">
        <f>IF(SUM(Table5[[#This Row],[NEtFOSAA]:[PFTrDA]])&gt;0,"YES","NO")</f>
        <v>NO</v>
      </c>
      <c r="AI276" s="151">
        <f t="shared" si="4"/>
        <v>0.32951000000000003</v>
      </c>
    </row>
    <row r="277" spans="1:35" x14ac:dyDescent="0.25">
      <c r="A277" s="119" t="s">
        <v>96</v>
      </c>
      <c r="B277" s="95">
        <v>45859</v>
      </c>
      <c r="C277" s="4" t="s">
        <v>75</v>
      </c>
      <c r="D277" s="160" t="s">
        <v>332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19"/>
      <c r="AD277" s="143"/>
      <c r="AE277" s="4"/>
      <c r="AF277" s="4"/>
      <c r="AG277" s="4"/>
      <c r="AH277" s="19" t="str">
        <f>IF(SUM(Table5[[#This Row],[NEtFOSAA]:[PFTrDA]])&gt;0,"YES","NO")</f>
        <v>NO</v>
      </c>
      <c r="AI277" s="151" t="str">
        <f t="shared" si="4"/>
        <v/>
      </c>
    </row>
    <row r="278" spans="1:35" x14ac:dyDescent="0.25">
      <c r="A278" s="119" t="s">
        <v>48</v>
      </c>
      <c r="B278" s="95">
        <v>45859</v>
      </c>
      <c r="C278" s="4" t="s">
        <v>75</v>
      </c>
      <c r="D278" s="160" t="s">
        <v>333</v>
      </c>
      <c r="E278" s="4"/>
      <c r="F278" s="4"/>
      <c r="G278" s="4"/>
      <c r="H278" s="4"/>
      <c r="I278" s="4">
        <v>0.872</v>
      </c>
      <c r="J278" s="4"/>
      <c r="K278" s="4"/>
      <c r="L278" s="4">
        <v>0.51100000000000001</v>
      </c>
      <c r="M278" s="4">
        <v>2.52</v>
      </c>
      <c r="N278" s="117">
        <v>0.96</v>
      </c>
      <c r="O278" s="4"/>
      <c r="P278" s="4">
        <v>4.17</v>
      </c>
      <c r="Q278" s="4">
        <v>0.88300000000000001</v>
      </c>
      <c r="R278" s="4"/>
      <c r="S278" s="4"/>
      <c r="T278" s="4"/>
      <c r="U278" s="4"/>
      <c r="V278" s="4"/>
      <c r="W278" s="4"/>
      <c r="X278" s="4"/>
      <c r="Y278" s="4"/>
      <c r="Z278" s="4"/>
      <c r="AA278" s="4">
        <v>0.72399999999999998</v>
      </c>
      <c r="AB278" s="4"/>
      <c r="AC278" s="19">
        <v>0.495</v>
      </c>
      <c r="AD278" s="143"/>
      <c r="AE278" s="4"/>
      <c r="AF278" s="4"/>
      <c r="AG278" s="4"/>
      <c r="AH278" s="19" t="str">
        <f>IF(SUM(Table5[[#This Row],[NEtFOSAA]:[PFTrDA]])&gt;0,"YES","NO")</f>
        <v>NO</v>
      </c>
      <c r="AI278" s="151">
        <f t="shared" si="4"/>
        <v>0.25243599999999999</v>
      </c>
    </row>
    <row r="279" spans="1:35" x14ac:dyDescent="0.25">
      <c r="A279" s="119" t="s">
        <v>295</v>
      </c>
      <c r="B279" s="95">
        <v>45859</v>
      </c>
      <c r="C279" s="4" t="s">
        <v>75</v>
      </c>
      <c r="D279" s="160" t="s">
        <v>334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19"/>
      <c r="AD279" s="143"/>
      <c r="AE279" s="4"/>
      <c r="AF279" s="4"/>
      <c r="AG279" s="4"/>
      <c r="AH279" s="19" t="str">
        <f>IF(SUM(Table5[[#This Row],[NEtFOSAA]:[PFTrDA]])&gt;0,"YES","NO")</f>
        <v>NO</v>
      </c>
      <c r="AI279" s="151" t="str">
        <f t="shared" si="4"/>
        <v/>
      </c>
    </row>
    <row r="280" spans="1:35" x14ac:dyDescent="0.25">
      <c r="A280" s="119" t="s">
        <v>72</v>
      </c>
      <c r="B280" s="95">
        <v>45860</v>
      </c>
      <c r="C280" s="4" t="s">
        <v>335</v>
      </c>
      <c r="D280" s="160" t="s">
        <v>336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19"/>
      <c r="AD280" s="143"/>
      <c r="AE280" s="4"/>
      <c r="AF280" s="4"/>
      <c r="AG280" s="4"/>
      <c r="AH280" s="19" t="str">
        <f>IF(SUM(Table5[[#This Row],[NEtFOSAA]:[PFTrDA]])&gt;0,"YES","NO")</f>
        <v>NO</v>
      </c>
      <c r="AI280" s="151" t="str">
        <f t="shared" si="4"/>
        <v/>
      </c>
    </row>
    <row r="281" spans="1:35" x14ac:dyDescent="0.25">
      <c r="A281" s="119" t="s">
        <v>192</v>
      </c>
      <c r="B281" s="95">
        <v>45860</v>
      </c>
      <c r="C281" s="4" t="s">
        <v>335</v>
      </c>
      <c r="D281" s="160" t="s">
        <v>336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19"/>
      <c r="AD281" s="143"/>
      <c r="AE281" s="4"/>
      <c r="AF281" s="4"/>
      <c r="AG281" s="4"/>
      <c r="AH281" s="19" t="str">
        <f>IF(SUM(Table5[[#This Row],[NEtFOSAA]:[PFTrDA]])&gt;0,"YES","NO")</f>
        <v>NO</v>
      </c>
      <c r="AI281" s="151" t="str">
        <f t="shared" si="4"/>
        <v/>
      </c>
    </row>
    <row r="282" spans="1:35" x14ac:dyDescent="0.25">
      <c r="A282" s="119" t="s">
        <v>337</v>
      </c>
      <c r="B282" s="95">
        <v>45860</v>
      </c>
      <c r="C282" s="4" t="s">
        <v>338</v>
      </c>
      <c r="D282" s="160" t="s">
        <v>339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19"/>
      <c r="AD282" s="143"/>
      <c r="AE282" s="4"/>
      <c r="AF282" s="4"/>
      <c r="AG282" s="4"/>
      <c r="AH282" s="19" t="str">
        <f>IF(SUM(Table5[[#This Row],[NEtFOSAA]:[PFTrDA]])&gt;0,"YES","NO")</f>
        <v>NO</v>
      </c>
      <c r="AI282" s="151" t="str">
        <f t="shared" si="4"/>
        <v/>
      </c>
    </row>
    <row r="283" spans="1:35" x14ac:dyDescent="0.25">
      <c r="A283" s="119" t="s">
        <v>72</v>
      </c>
      <c r="B283" s="95">
        <v>45874</v>
      </c>
      <c r="C283" s="4" t="s">
        <v>340</v>
      </c>
      <c r="D283" s="160" t="s">
        <v>341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19"/>
      <c r="AD283" s="143"/>
      <c r="AE283" s="4"/>
      <c r="AF283" s="4"/>
      <c r="AG283" s="4"/>
      <c r="AH283" s="19" t="str">
        <f>IF(SUM(Table5[[#This Row],[NEtFOSAA]:[PFTrDA]])&gt;0,"YES","NO")</f>
        <v>NO</v>
      </c>
      <c r="AI283" s="151" t="str">
        <f t="shared" si="4"/>
        <v/>
      </c>
    </row>
    <row r="284" spans="1:35" x14ac:dyDescent="0.25">
      <c r="A284" s="119" t="s">
        <v>72</v>
      </c>
      <c r="B284" s="95">
        <v>45874</v>
      </c>
      <c r="C284" s="4" t="s">
        <v>342</v>
      </c>
      <c r="D284" s="160" t="s">
        <v>343</v>
      </c>
      <c r="E284" s="4"/>
      <c r="F284" s="4"/>
      <c r="G284" s="4"/>
      <c r="H284" s="4"/>
      <c r="I284" s="4">
        <v>0.629</v>
      </c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>
        <v>0.44400000000000001</v>
      </c>
      <c r="AB284" s="4"/>
      <c r="AC284" s="19"/>
      <c r="AD284" s="143"/>
      <c r="AE284" s="4"/>
      <c r="AF284" s="4"/>
      <c r="AG284" s="4"/>
      <c r="AH284" s="19" t="str">
        <f>IF(SUM(Table5[[#This Row],[NEtFOSAA]:[PFTrDA]])&gt;0,"YES","NO")</f>
        <v>NO</v>
      </c>
      <c r="AI284" s="151">
        <f t="shared" si="4"/>
        <v>3.145E-4</v>
      </c>
    </row>
    <row r="285" spans="1:35" x14ac:dyDescent="0.25">
      <c r="A285" s="119" t="s">
        <v>192</v>
      </c>
      <c r="B285" s="95">
        <v>45874</v>
      </c>
      <c r="C285" s="4" t="s">
        <v>342</v>
      </c>
      <c r="D285" s="160" t="s">
        <v>343</v>
      </c>
      <c r="E285" s="4"/>
      <c r="F285" s="4"/>
      <c r="G285" s="4"/>
      <c r="H285" s="4"/>
      <c r="I285" s="4">
        <v>0.61599999999999999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>
        <v>0.47899999999999998</v>
      </c>
      <c r="AB285" s="4"/>
      <c r="AC285" s="19"/>
      <c r="AD285" s="143"/>
      <c r="AE285" s="4"/>
      <c r="AF285" s="4"/>
      <c r="AG285" s="4"/>
      <c r="AH285" s="19" t="str">
        <f>IF(SUM(Table5[[#This Row],[NEtFOSAA]:[PFTrDA]])&gt;0,"YES","NO")</f>
        <v>NO</v>
      </c>
      <c r="AI285" s="151">
        <f t="shared" si="4"/>
        <v>3.0800000000000001E-4</v>
      </c>
    </row>
    <row r="286" spans="1:35" x14ac:dyDescent="0.25">
      <c r="A286" s="119" t="s">
        <v>68</v>
      </c>
      <c r="B286" s="95">
        <v>45874</v>
      </c>
      <c r="C286" s="4" t="s">
        <v>342</v>
      </c>
      <c r="D286" s="160" t="s">
        <v>343</v>
      </c>
      <c r="E286" s="4"/>
      <c r="F286" s="4"/>
      <c r="G286" s="4"/>
      <c r="H286" s="4"/>
      <c r="I286" s="4">
        <v>2.0499999999999998</v>
      </c>
      <c r="J286" s="4"/>
      <c r="K286" s="4"/>
      <c r="L286" s="4"/>
      <c r="M286" s="4"/>
      <c r="N286" s="4">
        <v>0.91100000000000003</v>
      </c>
      <c r="O286" s="4"/>
      <c r="P286" s="4"/>
      <c r="Q286" s="4"/>
      <c r="R286" s="4"/>
      <c r="S286" s="4">
        <v>0.69899999999999995</v>
      </c>
      <c r="T286" s="4"/>
      <c r="U286" s="4"/>
      <c r="V286" s="4"/>
      <c r="W286" s="4"/>
      <c r="X286" s="4"/>
      <c r="Y286" s="4"/>
      <c r="Z286" s="4"/>
      <c r="AA286" s="4">
        <v>1.21</v>
      </c>
      <c r="AB286" s="4"/>
      <c r="AC286" s="19"/>
      <c r="AD286" s="143"/>
      <c r="AE286" s="4"/>
      <c r="AF286" s="4"/>
      <c r="AG286" s="4"/>
      <c r="AH286" s="19" t="str">
        <f>IF(SUM(Table5[[#This Row],[NEtFOSAA]:[PFTrDA]])&gt;0,"YES","NO")</f>
        <v>NO</v>
      </c>
      <c r="AI286" s="151">
        <f t="shared" si="4"/>
        <v>1.0249999999999999E-3</v>
      </c>
    </row>
    <row r="287" spans="1:35" x14ac:dyDescent="0.25">
      <c r="A287" s="119" t="s">
        <v>152</v>
      </c>
      <c r="B287" s="95">
        <v>45874</v>
      </c>
      <c r="C287" s="4" t="s">
        <v>342</v>
      </c>
      <c r="D287" s="160" t="s">
        <v>343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19"/>
      <c r="AD287" s="143"/>
      <c r="AE287" s="4"/>
      <c r="AF287" s="4"/>
      <c r="AG287" s="4"/>
      <c r="AH287" s="19" t="str">
        <f>IF(SUM(Table5[[#This Row],[NEtFOSAA]:[PFTrDA]])&gt;0,"YES","NO")</f>
        <v>NO</v>
      </c>
      <c r="AI287" s="151" t="str">
        <f t="shared" si="4"/>
        <v/>
      </c>
    </row>
    <row r="288" spans="1:35" x14ac:dyDescent="0.25">
      <c r="A288" s="119" t="s">
        <v>56</v>
      </c>
      <c r="B288" s="95">
        <v>45888</v>
      </c>
      <c r="C288" s="4" t="s">
        <v>42</v>
      </c>
      <c r="D288" s="160" t="s">
        <v>344</v>
      </c>
      <c r="E288" s="4"/>
      <c r="F288" s="4"/>
      <c r="G288" s="4"/>
      <c r="H288" s="4"/>
      <c r="I288" s="4"/>
      <c r="J288" s="4"/>
      <c r="K288" s="4"/>
      <c r="L288" s="4"/>
      <c r="M288" s="4"/>
      <c r="N288" s="4">
        <v>0.65600000000000003</v>
      </c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>
        <v>0.379</v>
      </c>
      <c r="AB288" s="4"/>
      <c r="AC288" s="19"/>
      <c r="AD288" s="143"/>
      <c r="AE288" s="4"/>
      <c r="AF288" s="4"/>
      <c r="AG288" s="4"/>
      <c r="AH288" s="19" t="str">
        <f>IF(SUM(Table5[[#This Row],[NEtFOSAA]:[PFTrDA]])&gt;0,"YES","NO")</f>
        <v>NO</v>
      </c>
      <c r="AI288" s="151" t="str">
        <f t="shared" si="4"/>
        <v/>
      </c>
    </row>
    <row r="289" spans="1:35" x14ac:dyDescent="0.25">
      <c r="A289" s="119" t="s">
        <v>274</v>
      </c>
      <c r="B289" s="95">
        <v>45888</v>
      </c>
      <c r="C289" s="4" t="s">
        <v>42</v>
      </c>
      <c r="D289" s="160" t="s">
        <v>345</v>
      </c>
      <c r="E289" s="4"/>
      <c r="F289" s="4"/>
      <c r="G289" s="4"/>
      <c r="H289" s="4"/>
      <c r="I289" s="4"/>
      <c r="J289" s="4"/>
      <c r="K289" s="4"/>
      <c r="L289" s="4"/>
      <c r="M289" s="4"/>
      <c r="N289" s="4">
        <v>1.07</v>
      </c>
      <c r="O289" s="4"/>
      <c r="P289" s="4"/>
      <c r="Q289" s="4">
        <v>0.48099999999999998</v>
      </c>
      <c r="R289" s="4"/>
      <c r="S289" s="4">
        <v>0.749</v>
      </c>
      <c r="T289" s="4"/>
      <c r="U289" s="4"/>
      <c r="V289" s="4"/>
      <c r="W289" s="4"/>
      <c r="X289" s="4"/>
      <c r="Y289" s="4"/>
      <c r="Z289" s="4"/>
      <c r="AA289" s="4">
        <v>1.18</v>
      </c>
      <c r="AB289" s="4"/>
      <c r="AC289" s="19"/>
      <c r="AD289" s="143"/>
      <c r="AE289" s="4"/>
      <c r="AF289" s="4"/>
      <c r="AG289" s="4"/>
      <c r="AH289" s="19" t="str">
        <f>IF(SUM(Table5[[#This Row],[NEtFOSAA]:[PFTrDA]])&gt;0,"YES","NO")</f>
        <v>NO</v>
      </c>
      <c r="AI289" s="151" t="str">
        <f t="shared" si="4"/>
        <v/>
      </c>
    </row>
    <row r="290" spans="1:35" x14ac:dyDescent="0.25">
      <c r="A290" s="119" t="s">
        <v>346</v>
      </c>
      <c r="B290" s="95">
        <v>45888</v>
      </c>
      <c r="C290" s="4" t="s">
        <v>42</v>
      </c>
      <c r="D290" s="160" t="s">
        <v>347</v>
      </c>
      <c r="E290" s="4"/>
      <c r="F290" s="4"/>
      <c r="G290" s="4"/>
      <c r="H290" s="4"/>
      <c r="I290" s="4">
        <v>3.95</v>
      </c>
      <c r="J290" s="4"/>
      <c r="K290" s="4"/>
      <c r="L290" s="4">
        <v>1.32</v>
      </c>
      <c r="M290" s="4">
        <v>28.6</v>
      </c>
      <c r="N290" s="4">
        <v>4.7300000000000004</v>
      </c>
      <c r="O290" s="4"/>
      <c r="P290" s="4">
        <v>1.01</v>
      </c>
      <c r="Q290" s="4">
        <v>0.76500000000000001</v>
      </c>
      <c r="R290" s="4"/>
      <c r="S290" s="4">
        <v>1.48</v>
      </c>
      <c r="T290" s="4"/>
      <c r="U290" s="4"/>
      <c r="V290" s="4">
        <v>2.35</v>
      </c>
      <c r="W290" s="4"/>
      <c r="X290" s="4"/>
      <c r="Y290" s="4"/>
      <c r="Z290" s="4"/>
      <c r="AA290" s="4">
        <v>4.2300000000000004</v>
      </c>
      <c r="AB290" s="4"/>
      <c r="AC290" s="139">
        <v>5.9</v>
      </c>
      <c r="AD290" s="143"/>
      <c r="AE290" s="4"/>
      <c r="AF290" s="4"/>
      <c r="AG290" s="4"/>
      <c r="AH290" s="19" t="str">
        <f>IF(SUM(Table5[[#This Row],[NEtFOSAA]:[PFTrDA]])&gt;0,"YES","NO")</f>
        <v>NO</v>
      </c>
      <c r="AI290" s="151">
        <f t="shared" si="4"/>
        <v>2.8619750000000002</v>
      </c>
    </row>
    <row r="291" spans="1:35" x14ac:dyDescent="0.25">
      <c r="A291" s="119" t="s">
        <v>63</v>
      </c>
      <c r="B291" s="95">
        <v>45888</v>
      </c>
      <c r="C291" s="4" t="s">
        <v>42</v>
      </c>
      <c r="D291" s="160" t="s">
        <v>348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19"/>
      <c r="AD291" s="143"/>
      <c r="AE291" s="4"/>
      <c r="AF291" s="4"/>
      <c r="AG291" s="4"/>
      <c r="AH291" s="19" t="str">
        <f>IF(SUM(Table5[[#This Row],[NEtFOSAA]:[PFTrDA]])&gt;0,"YES","NO")</f>
        <v>NO</v>
      </c>
      <c r="AI291" s="151" t="str">
        <f t="shared" si="4"/>
        <v/>
      </c>
    </row>
    <row r="292" spans="1:35" x14ac:dyDescent="0.25">
      <c r="A292" s="119" t="s">
        <v>59</v>
      </c>
      <c r="B292" s="95">
        <v>45888</v>
      </c>
      <c r="C292" s="4" t="s">
        <v>42</v>
      </c>
      <c r="D292" s="160" t="s">
        <v>349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19"/>
      <c r="AD292" s="143"/>
      <c r="AE292" s="4"/>
      <c r="AF292" s="4"/>
      <c r="AG292" s="4"/>
      <c r="AH292" s="19" t="str">
        <f>IF(SUM(Table5[[#This Row],[NEtFOSAA]:[PFTrDA]])&gt;0,"YES","NO")</f>
        <v>NO</v>
      </c>
      <c r="AI292" s="151" t="str">
        <f t="shared" si="4"/>
        <v/>
      </c>
    </row>
    <row r="293" spans="1:35" x14ac:dyDescent="0.25">
      <c r="A293" s="119" t="s">
        <v>261</v>
      </c>
      <c r="B293" s="95">
        <v>45888</v>
      </c>
      <c r="C293" s="4" t="s">
        <v>42</v>
      </c>
      <c r="D293" s="160" t="s">
        <v>350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19"/>
      <c r="AD293" s="143"/>
      <c r="AE293" s="4"/>
      <c r="AF293" s="4"/>
      <c r="AG293" s="4"/>
      <c r="AH293" s="19" t="str">
        <f>IF(SUM(Table5[[#This Row],[NEtFOSAA]:[PFTrDA]])&gt;0,"YES","NO")</f>
        <v>NO</v>
      </c>
      <c r="AI293" s="151" t="str">
        <f t="shared" si="4"/>
        <v/>
      </c>
    </row>
    <row r="294" spans="1:35" x14ac:dyDescent="0.25">
      <c r="A294" s="119" t="s">
        <v>67</v>
      </c>
      <c r="B294" s="95">
        <v>45888</v>
      </c>
      <c r="C294" s="4" t="s">
        <v>42</v>
      </c>
      <c r="D294" s="160" t="s">
        <v>351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19"/>
      <c r="AD294" s="143"/>
      <c r="AE294" s="4"/>
      <c r="AF294" s="4"/>
      <c r="AG294" s="4"/>
      <c r="AH294" s="19" t="str">
        <f>IF(SUM(Table5[[#This Row],[NEtFOSAA]:[PFTrDA]])&gt;0,"YES","NO")</f>
        <v>NO</v>
      </c>
      <c r="AI294" s="151" t="str">
        <f t="shared" si="4"/>
        <v/>
      </c>
    </row>
    <row r="295" spans="1:35" x14ac:dyDescent="0.25">
      <c r="A295" s="119"/>
      <c r="B295" s="95">
        <v>45910</v>
      </c>
      <c r="C295" s="4" t="s">
        <v>255</v>
      </c>
      <c r="D295" s="160" t="s">
        <v>256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19"/>
      <c r="AD295" s="143"/>
      <c r="AE295" s="4"/>
      <c r="AF295" s="4"/>
      <c r="AG295" s="4"/>
      <c r="AH295" s="19" t="str">
        <f>IF(SUM(Table5[[#This Row],[NEtFOSAA]:[PFTrDA]])&gt;0,"YES","NO")</f>
        <v>NO</v>
      </c>
      <c r="AI295" s="151" t="str">
        <f t="shared" si="4"/>
        <v/>
      </c>
    </row>
    <row r="296" spans="1:35" x14ac:dyDescent="0.25">
      <c r="A296" s="119" t="s">
        <v>72</v>
      </c>
      <c r="B296" s="95">
        <v>45910</v>
      </c>
      <c r="C296" s="4" t="s">
        <v>352</v>
      </c>
      <c r="D296" s="160" t="s">
        <v>353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19"/>
      <c r="AD296" s="143"/>
      <c r="AE296" s="4"/>
      <c r="AF296" s="4"/>
      <c r="AG296" s="4"/>
      <c r="AH296" s="19" t="str">
        <f>IF(SUM(Table5[[#This Row],[NEtFOSAA]:[PFTrDA]])&gt;0,"YES","NO")</f>
        <v>NO</v>
      </c>
      <c r="AI296" s="151" t="str">
        <f t="shared" si="4"/>
        <v/>
      </c>
    </row>
    <row r="297" spans="1:35" x14ac:dyDescent="0.25">
      <c r="A297" s="119" t="s">
        <v>72</v>
      </c>
      <c r="B297" s="95">
        <v>45929</v>
      </c>
      <c r="C297" s="4" t="s">
        <v>354</v>
      </c>
      <c r="D297" s="160" t="s">
        <v>355</v>
      </c>
      <c r="E297" s="4"/>
      <c r="F297" s="4"/>
      <c r="G297" s="4"/>
      <c r="H297" s="4"/>
      <c r="I297" s="4">
        <v>1.29</v>
      </c>
      <c r="J297" s="4"/>
      <c r="K297" s="4"/>
      <c r="L297" s="4">
        <v>0.98299999999999998</v>
      </c>
      <c r="M297" s="4">
        <v>1.92</v>
      </c>
      <c r="N297" s="4">
        <v>2.31</v>
      </c>
      <c r="O297" s="4"/>
      <c r="P297" s="123">
        <v>3.7</v>
      </c>
      <c r="Q297" s="4">
        <v>2.2599999999999998</v>
      </c>
      <c r="R297" s="4"/>
      <c r="S297" s="4">
        <v>1.21</v>
      </c>
      <c r="T297" s="4"/>
      <c r="U297" s="4"/>
      <c r="V297" s="4"/>
      <c r="W297" s="4"/>
      <c r="X297" s="4"/>
      <c r="Y297" s="4"/>
      <c r="Z297" s="4"/>
      <c r="AA297" s="4">
        <v>2.35</v>
      </c>
      <c r="AB297" s="4"/>
      <c r="AC297" s="19"/>
      <c r="AD297" s="143"/>
      <c r="AE297" s="4"/>
      <c r="AF297" s="4"/>
      <c r="AG297" s="4"/>
      <c r="AH297" s="19" t="str">
        <f>IF(SUM(Table5[[#This Row],[NEtFOSAA]:[PFTrDA]])&gt;0,"YES","NO")</f>
        <v>NO</v>
      </c>
      <c r="AI297" s="151">
        <f t="shared" si="4"/>
        <v>0.19264500000000001</v>
      </c>
    </row>
    <row r="298" spans="1:35" x14ac:dyDescent="0.25">
      <c r="A298" s="119" t="s">
        <v>77</v>
      </c>
      <c r="B298" s="95">
        <v>45929</v>
      </c>
      <c r="C298" s="4" t="s">
        <v>354</v>
      </c>
      <c r="D298" s="160" t="s">
        <v>356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19"/>
      <c r="AD298" s="143"/>
      <c r="AE298" s="4"/>
      <c r="AF298" s="4"/>
      <c r="AG298" s="4"/>
      <c r="AH298" s="19" t="str">
        <f>IF(SUM(Table5[[#This Row],[NEtFOSAA]:[PFTrDA]])&gt;0,"YES","NO")</f>
        <v>NO</v>
      </c>
      <c r="AI298" s="151" t="str">
        <f t="shared" si="4"/>
        <v/>
      </c>
    </row>
    <row r="299" spans="1:35" x14ac:dyDescent="0.25">
      <c r="A299" s="119"/>
      <c r="B299" s="95">
        <v>45929</v>
      </c>
      <c r="C299" s="4" t="s">
        <v>357</v>
      </c>
      <c r="D299" s="160" t="s">
        <v>358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19"/>
      <c r="AD299" s="143"/>
      <c r="AE299" s="4"/>
      <c r="AF299" s="4"/>
      <c r="AG299" s="4"/>
      <c r="AH299" s="19" t="str">
        <f>IF(SUM(Table5[[#This Row],[NEtFOSAA]:[PFTrDA]])&gt;0,"YES","NO")</f>
        <v>NO</v>
      </c>
      <c r="AI299" s="151" t="str">
        <f t="shared" si="4"/>
        <v/>
      </c>
    </row>
    <row r="300" spans="1:35" x14ac:dyDescent="0.25">
      <c r="A300" s="119"/>
      <c r="B300" s="95">
        <v>45929</v>
      </c>
      <c r="C300" s="4" t="s">
        <v>359</v>
      </c>
      <c r="D300" s="160" t="s">
        <v>360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19"/>
      <c r="AD300" s="143"/>
      <c r="AE300" s="4"/>
      <c r="AF300" s="4"/>
      <c r="AG300" s="4"/>
      <c r="AH300" s="19" t="str">
        <f>IF(SUM(Table5[[#This Row],[NEtFOSAA]:[PFTrDA]])&gt;0,"YES","NO")</f>
        <v>NO</v>
      </c>
      <c r="AI300" s="151" t="str">
        <f t="shared" si="4"/>
        <v/>
      </c>
    </row>
    <row r="301" spans="1:35" x14ac:dyDescent="0.25">
      <c r="A301" s="119" t="s">
        <v>72</v>
      </c>
      <c r="B301" s="95">
        <v>45930</v>
      </c>
      <c r="C301" s="4" t="s">
        <v>361</v>
      </c>
      <c r="D301" s="160" t="s">
        <v>362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19"/>
      <c r="AD301" s="143"/>
      <c r="AE301" s="4"/>
      <c r="AF301" s="4"/>
      <c r="AG301" s="4"/>
      <c r="AH301" s="19" t="str">
        <f>IF(SUM(Table5[[#This Row],[NEtFOSAA]:[PFTrDA]])&gt;0,"YES","NO")</f>
        <v>NO</v>
      </c>
      <c r="AI301" s="151" t="str">
        <f t="shared" si="4"/>
        <v/>
      </c>
    </row>
    <row r="302" spans="1:35" x14ac:dyDescent="0.25">
      <c r="A302" s="119" t="s">
        <v>192</v>
      </c>
      <c r="B302" s="95">
        <v>45930</v>
      </c>
      <c r="C302" s="4" t="s">
        <v>361</v>
      </c>
      <c r="D302" s="160" t="s">
        <v>362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19"/>
      <c r="AD302" s="143"/>
      <c r="AE302" s="4"/>
      <c r="AF302" s="4"/>
      <c r="AG302" s="4"/>
      <c r="AH302" s="19" t="str">
        <f>IF(SUM(Table5[[#This Row],[NEtFOSAA]:[PFTrDA]])&gt;0,"YES","NO")</f>
        <v>NO</v>
      </c>
      <c r="AI302" s="151" t="str">
        <f t="shared" si="4"/>
        <v/>
      </c>
    </row>
    <row r="303" spans="1:35" x14ac:dyDescent="0.25">
      <c r="A303" s="119" t="s">
        <v>363</v>
      </c>
      <c r="B303" s="95">
        <v>45960</v>
      </c>
      <c r="C303" s="4" t="s">
        <v>75</v>
      </c>
      <c r="D303" s="160" t="s">
        <v>76</v>
      </c>
      <c r="E303" s="4"/>
      <c r="F303" s="4"/>
      <c r="G303" s="4"/>
      <c r="H303" s="4"/>
      <c r="I303" s="4">
        <v>0.63500000000000001</v>
      </c>
      <c r="J303" s="4"/>
      <c r="K303" s="4"/>
      <c r="L303" s="117">
        <v>0.54</v>
      </c>
      <c r="M303" s="4">
        <v>1.83</v>
      </c>
      <c r="N303" s="4">
        <v>1.01</v>
      </c>
      <c r="O303" s="4"/>
      <c r="P303" s="4">
        <v>3.33</v>
      </c>
      <c r="Q303" s="117">
        <v>0.91</v>
      </c>
      <c r="R303" s="4"/>
      <c r="S303" s="4"/>
      <c r="T303" s="4"/>
      <c r="U303" s="4"/>
      <c r="V303" s="4"/>
      <c r="W303" s="4"/>
      <c r="X303" s="4"/>
      <c r="Y303" s="4"/>
      <c r="Z303" s="4"/>
      <c r="AA303" s="4">
        <v>0.86699999999999999</v>
      </c>
      <c r="AB303" s="4"/>
      <c r="AC303" s="19">
        <v>0.42799999999999999</v>
      </c>
      <c r="AD303" s="143"/>
      <c r="AE303" s="4"/>
      <c r="AF303" s="4"/>
      <c r="AG303" s="4"/>
      <c r="AH303" s="19" t="str">
        <f>IF(SUM(Table5[[#This Row],[NEtFOSAA]:[PFTrDA]])&gt;0,"YES","NO")</f>
        <v>NO</v>
      </c>
      <c r="AI303" s="151">
        <f t="shared" si="4"/>
        <v>0.18331749999999999</v>
      </c>
    </row>
    <row r="304" spans="1:35" x14ac:dyDescent="0.25">
      <c r="A304" s="119" t="s">
        <v>364</v>
      </c>
      <c r="B304" s="95">
        <v>45960</v>
      </c>
      <c r="C304" s="4" t="s">
        <v>75</v>
      </c>
      <c r="D304" s="160" t="s">
        <v>76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19"/>
      <c r="AD304" s="143"/>
      <c r="AE304" s="4"/>
      <c r="AF304" s="4"/>
      <c r="AG304" s="4"/>
      <c r="AH304" s="19" t="str">
        <f>IF(SUM(Table5[[#This Row],[NEtFOSAA]:[PFTrDA]])&gt;0,"YES","NO")</f>
        <v>NO</v>
      </c>
      <c r="AI304" s="151" t="str">
        <f t="shared" si="4"/>
        <v/>
      </c>
    </row>
    <row r="305" spans="1:35" x14ac:dyDescent="0.25">
      <c r="A305" s="119" t="s">
        <v>79</v>
      </c>
      <c r="B305" s="95">
        <v>45960</v>
      </c>
      <c r="C305" s="4" t="s">
        <v>75</v>
      </c>
      <c r="D305" s="160" t="s">
        <v>76</v>
      </c>
      <c r="E305" s="4"/>
      <c r="F305" s="4"/>
      <c r="G305" s="4"/>
      <c r="H305" s="4"/>
      <c r="I305" s="4">
        <v>1.9</v>
      </c>
      <c r="J305" s="4"/>
      <c r="K305" s="4"/>
      <c r="L305" s="4">
        <v>0.96199999999999997</v>
      </c>
      <c r="M305" s="4">
        <v>5.08</v>
      </c>
      <c r="N305" s="4">
        <v>2.13</v>
      </c>
      <c r="O305" s="4"/>
      <c r="P305" s="4">
        <v>9.1199999999999992</v>
      </c>
      <c r="Q305" s="4">
        <v>2.2200000000000002</v>
      </c>
      <c r="R305" s="4"/>
      <c r="S305" s="4">
        <v>1.69</v>
      </c>
      <c r="T305" s="4"/>
      <c r="U305" s="4"/>
      <c r="V305" s="4"/>
      <c r="W305" s="4"/>
      <c r="X305" s="4"/>
      <c r="Y305" s="4"/>
      <c r="Z305" s="4"/>
      <c r="AA305" s="4">
        <v>1.55</v>
      </c>
      <c r="AB305" s="4"/>
      <c r="AC305" s="19">
        <v>1.01</v>
      </c>
      <c r="AD305" s="143"/>
      <c r="AE305" s="4"/>
      <c r="AF305" s="4"/>
      <c r="AG305" s="4"/>
      <c r="AH305" s="19" t="str">
        <f>IF(SUM(Table5[[#This Row],[NEtFOSAA]:[PFTrDA]])&gt;0,"YES","NO")</f>
        <v>NO</v>
      </c>
      <c r="AI305" s="151">
        <f t="shared" si="4"/>
        <v>0.50895000000000001</v>
      </c>
    </row>
    <row r="306" spans="1:35" x14ac:dyDescent="0.25">
      <c r="A306" s="119" t="s">
        <v>80</v>
      </c>
      <c r="B306" s="95">
        <v>45960</v>
      </c>
      <c r="C306" s="4" t="s">
        <v>75</v>
      </c>
      <c r="D306" s="160" t="s">
        <v>76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19"/>
      <c r="AD306" s="143"/>
      <c r="AE306" s="4"/>
      <c r="AF306" s="4"/>
      <c r="AG306" s="4"/>
      <c r="AH306" s="19" t="str">
        <f>IF(SUM(Table5[[#This Row],[NEtFOSAA]:[PFTrDA]])&gt;0,"YES","NO")</f>
        <v>NO</v>
      </c>
      <c r="AI306" s="151" t="str">
        <f t="shared" si="4"/>
        <v/>
      </c>
    </row>
    <row r="307" spans="1:35" x14ac:dyDescent="0.25">
      <c r="A307" s="119" t="s">
        <v>74</v>
      </c>
      <c r="B307" s="95">
        <v>45960</v>
      </c>
      <c r="C307" s="4" t="s">
        <v>75</v>
      </c>
      <c r="D307" s="160" t="s">
        <v>76</v>
      </c>
      <c r="E307" s="4"/>
      <c r="F307" s="4"/>
      <c r="G307" s="4"/>
      <c r="H307" s="4"/>
      <c r="I307" s="4"/>
      <c r="J307" s="4"/>
      <c r="K307" s="4"/>
      <c r="L307" s="4"/>
      <c r="M307" s="4">
        <v>0.52400000000000002</v>
      </c>
      <c r="N307" s="4"/>
      <c r="O307" s="4"/>
      <c r="P307" s="4">
        <v>0.86099999999999999</v>
      </c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19"/>
      <c r="AD307" s="143"/>
      <c r="AE307" s="4"/>
      <c r="AF307" s="4"/>
      <c r="AG307" s="4"/>
      <c r="AH307" s="19" t="str">
        <f>IF(SUM(Table5[[#This Row],[NEtFOSAA]:[PFTrDA]])&gt;0,"YES","NO")</f>
        <v>NO</v>
      </c>
      <c r="AI307" s="151">
        <f t="shared" si="4"/>
        <v>5.2400000000000002E-2</v>
      </c>
    </row>
    <row r="308" spans="1:35" x14ac:dyDescent="0.25">
      <c r="A308" s="119" t="s">
        <v>68</v>
      </c>
      <c r="B308" s="95">
        <v>45960</v>
      </c>
      <c r="C308" s="4" t="s">
        <v>75</v>
      </c>
      <c r="D308" s="160" t="s">
        <v>76</v>
      </c>
      <c r="E308" s="4"/>
      <c r="F308" s="4"/>
      <c r="G308" s="4"/>
      <c r="H308" s="4"/>
      <c r="I308" s="4">
        <v>0.61899999999999999</v>
      </c>
      <c r="J308" s="4"/>
      <c r="K308" s="4"/>
      <c r="L308" s="4"/>
      <c r="M308" s="4">
        <v>1.95</v>
      </c>
      <c r="N308" s="117">
        <v>0.68</v>
      </c>
      <c r="O308" s="4"/>
      <c r="P308" s="4">
        <v>2.5499999999999998</v>
      </c>
      <c r="Q308" s="4">
        <v>0.52300000000000002</v>
      </c>
      <c r="R308" s="4"/>
      <c r="S308" s="4"/>
      <c r="T308" s="4"/>
      <c r="U308" s="4"/>
      <c r="V308" s="4"/>
      <c r="W308" s="4"/>
      <c r="X308" s="4"/>
      <c r="Y308" s="4"/>
      <c r="Z308" s="4"/>
      <c r="AA308" s="4">
        <v>0.48899999999999999</v>
      </c>
      <c r="AB308" s="4"/>
      <c r="AC308" s="19">
        <v>0.39100000000000001</v>
      </c>
      <c r="AD308" s="143"/>
      <c r="AE308" s="4"/>
      <c r="AF308" s="4"/>
      <c r="AG308" s="4"/>
      <c r="AH308" s="19" t="str">
        <f>IF(SUM(Table5[[#This Row],[NEtFOSAA]:[PFTrDA]])&gt;0,"YES","NO")</f>
        <v>NO</v>
      </c>
      <c r="AI308" s="151">
        <f t="shared" si="4"/>
        <v>0.1953095</v>
      </c>
    </row>
    <row r="309" spans="1:35" x14ac:dyDescent="0.25">
      <c r="A309" s="119" t="s">
        <v>96</v>
      </c>
      <c r="B309" s="95">
        <v>45960</v>
      </c>
      <c r="C309" s="4" t="s">
        <v>75</v>
      </c>
      <c r="D309" s="160" t="s">
        <v>76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19"/>
      <c r="AD309" s="143"/>
      <c r="AE309" s="4"/>
      <c r="AF309" s="4"/>
      <c r="AG309" s="4"/>
      <c r="AH309" s="19" t="str">
        <f>IF(SUM(Table5[[#This Row],[NEtFOSAA]:[PFTrDA]])&gt;0,"YES","NO")</f>
        <v>NO</v>
      </c>
      <c r="AI309" s="151" t="str">
        <f t="shared" si="4"/>
        <v/>
      </c>
    </row>
    <row r="310" spans="1:35" x14ac:dyDescent="0.25">
      <c r="A310" s="119" t="s">
        <v>64</v>
      </c>
      <c r="B310" s="95">
        <v>45960</v>
      </c>
      <c r="C310" s="4" t="s">
        <v>75</v>
      </c>
      <c r="D310" s="160" t="s">
        <v>76</v>
      </c>
      <c r="E310" s="4"/>
      <c r="F310" s="4"/>
      <c r="G310" s="4"/>
      <c r="H310" s="4"/>
      <c r="I310" s="4">
        <v>0.749</v>
      </c>
      <c r="J310" s="4"/>
      <c r="K310" s="4"/>
      <c r="L310" s="4">
        <v>0.57099999999999995</v>
      </c>
      <c r="M310" s="4">
        <v>1.88</v>
      </c>
      <c r="N310" s="4">
        <v>0.96899999999999997</v>
      </c>
      <c r="O310" s="4"/>
      <c r="P310" s="4">
        <v>3.42</v>
      </c>
      <c r="Q310" s="4">
        <v>0.82499999999999996</v>
      </c>
      <c r="R310" s="4"/>
      <c r="S310" s="4">
        <v>0.74399999999999999</v>
      </c>
      <c r="T310" s="4"/>
      <c r="U310" s="4"/>
      <c r="V310" s="4"/>
      <c r="W310" s="4"/>
      <c r="X310" s="4"/>
      <c r="Y310" s="4"/>
      <c r="Z310" s="4"/>
      <c r="AA310" s="4">
        <v>0.95399999999999996</v>
      </c>
      <c r="AB310" s="4"/>
      <c r="AC310" s="19">
        <v>0.434</v>
      </c>
      <c r="AD310" s="143"/>
      <c r="AE310" s="4"/>
      <c r="AF310" s="4"/>
      <c r="AG310" s="4"/>
      <c r="AH310" s="19" t="str">
        <f>IF(SUM(Table5[[#This Row],[NEtFOSAA]:[PFTrDA]])&gt;0,"YES","NO")</f>
        <v>NO</v>
      </c>
      <c r="AI310" s="151">
        <f t="shared" si="4"/>
        <v>0.1883745</v>
      </c>
    </row>
    <row r="311" spans="1:35" x14ac:dyDescent="0.25">
      <c r="A311" s="119" t="s">
        <v>78</v>
      </c>
      <c r="B311" s="95">
        <v>45960</v>
      </c>
      <c r="C311" s="4" t="s">
        <v>75</v>
      </c>
      <c r="D311" s="160" t="s">
        <v>76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19"/>
      <c r="AD311" s="143"/>
      <c r="AE311" s="4"/>
      <c r="AF311" s="4"/>
      <c r="AG311" s="4"/>
      <c r="AH311" s="19" t="str">
        <f>IF(SUM(Table5[[#This Row],[NEtFOSAA]:[PFTrDA]])&gt;0,"YES","NO")</f>
        <v>NO</v>
      </c>
      <c r="AI311" s="151" t="str">
        <f t="shared" si="4"/>
        <v/>
      </c>
    </row>
    <row r="312" spans="1:35" x14ac:dyDescent="0.25">
      <c r="A312" s="119" t="s">
        <v>48</v>
      </c>
      <c r="B312" s="95">
        <v>45960</v>
      </c>
      <c r="C312" s="4" t="s">
        <v>75</v>
      </c>
      <c r="D312" s="160" t="s">
        <v>76</v>
      </c>
      <c r="E312" s="4"/>
      <c r="F312" s="4"/>
      <c r="G312" s="4"/>
      <c r="H312" s="4"/>
      <c r="I312" s="4">
        <v>1.07</v>
      </c>
      <c r="J312" s="4"/>
      <c r="K312" s="4"/>
      <c r="L312" s="4">
        <v>0.70699999999999996</v>
      </c>
      <c r="M312" s="4">
        <v>3.52</v>
      </c>
      <c r="N312" s="123">
        <v>1.4</v>
      </c>
      <c r="O312" s="4"/>
      <c r="P312" s="4">
        <v>5.68</v>
      </c>
      <c r="Q312" s="4">
        <v>1.47</v>
      </c>
      <c r="R312" s="4"/>
      <c r="S312" s="4">
        <v>0.80300000000000005</v>
      </c>
      <c r="T312" s="4"/>
      <c r="U312" s="4"/>
      <c r="V312" s="4"/>
      <c r="W312" s="4"/>
      <c r="X312" s="4"/>
      <c r="Y312" s="4"/>
      <c r="Z312" s="4"/>
      <c r="AA312" s="4">
        <v>0.99099999999999999</v>
      </c>
      <c r="AB312" s="4"/>
      <c r="AC312" s="19">
        <v>0.68700000000000006</v>
      </c>
      <c r="AD312" s="143"/>
      <c r="AE312" s="4"/>
      <c r="AF312" s="4"/>
      <c r="AG312" s="4"/>
      <c r="AH312" s="19" t="str">
        <f>IF(SUM(Table5[[#This Row],[NEtFOSAA]:[PFTrDA]])&gt;0,"YES","NO")</f>
        <v>NO</v>
      </c>
      <c r="AI312" s="151">
        <f t="shared" si="4"/>
        <v>0.35253499999999999</v>
      </c>
    </row>
    <row r="313" spans="1:35" x14ac:dyDescent="0.25">
      <c r="A313" s="119" t="s">
        <v>295</v>
      </c>
      <c r="B313" s="95">
        <v>45960</v>
      </c>
      <c r="C313" s="4" t="s">
        <v>75</v>
      </c>
      <c r="D313" s="160" t="s">
        <v>76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19"/>
      <c r="AD313" s="143"/>
      <c r="AE313" s="4"/>
      <c r="AF313" s="4"/>
      <c r="AG313" s="4"/>
      <c r="AH313" s="19" t="str">
        <f>IF(SUM(Table5[[#This Row],[NEtFOSAA]:[PFTrDA]])&gt;0,"YES","NO")</f>
        <v>NO</v>
      </c>
      <c r="AI313" s="151" t="str">
        <f t="shared" si="4"/>
        <v/>
      </c>
    </row>
    <row r="314" spans="1:35" x14ac:dyDescent="0.25">
      <c r="A314" s="119" t="s">
        <v>72</v>
      </c>
      <c r="B314" s="95">
        <v>45960</v>
      </c>
      <c r="C314" s="4" t="s">
        <v>75</v>
      </c>
      <c r="D314" s="160" t="s">
        <v>76</v>
      </c>
      <c r="E314" s="4"/>
      <c r="F314" s="4"/>
      <c r="G314" s="4"/>
      <c r="H314" s="4"/>
      <c r="I314" s="4">
        <v>0.52600000000000002</v>
      </c>
      <c r="J314" s="4"/>
      <c r="K314" s="4"/>
      <c r="L314" s="4">
        <v>0.52100000000000002</v>
      </c>
      <c r="M314" s="4">
        <v>1.82</v>
      </c>
      <c r="N314" s="123">
        <v>1.1000000000000001</v>
      </c>
      <c r="O314" s="4"/>
      <c r="P314" s="4">
        <v>4.41</v>
      </c>
      <c r="Q314" s="123">
        <v>1.2</v>
      </c>
      <c r="R314" s="4"/>
      <c r="S314" s="4"/>
      <c r="T314" s="4"/>
      <c r="U314" s="4"/>
      <c r="V314" s="4"/>
      <c r="W314" s="4"/>
      <c r="X314" s="4"/>
      <c r="Y314" s="4"/>
      <c r="Z314" s="4"/>
      <c r="AA314" s="4">
        <v>0.98699999999999999</v>
      </c>
      <c r="AB314" s="4"/>
      <c r="AC314" s="19">
        <v>0.38800000000000001</v>
      </c>
      <c r="AD314" s="143"/>
      <c r="AE314" s="4"/>
      <c r="AF314" s="4"/>
      <c r="AG314" s="4"/>
      <c r="AH314" s="19" t="str">
        <f>IF(SUM(Table5[[#This Row],[NEtFOSAA]:[PFTrDA]])&gt;0,"YES","NO")</f>
        <v>NO</v>
      </c>
      <c r="AI314" s="151">
        <f t="shared" si="4"/>
        <v>0.18226300000000001</v>
      </c>
    </row>
    <row r="315" spans="1:35" x14ac:dyDescent="0.25">
      <c r="A315" s="119" t="s">
        <v>77</v>
      </c>
      <c r="B315" s="95">
        <v>45960</v>
      </c>
      <c r="C315" s="4" t="s">
        <v>75</v>
      </c>
      <c r="D315" s="160" t="s">
        <v>76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19"/>
      <c r="AD315" s="143"/>
      <c r="AE315" s="4"/>
      <c r="AF315" s="4"/>
      <c r="AG315" s="4"/>
      <c r="AH315" s="19" t="str">
        <f>IF(SUM(Table5[[#This Row],[NEtFOSAA]:[PFTrDA]])&gt;0,"YES","NO")</f>
        <v>NO</v>
      </c>
      <c r="AI315" s="151" t="str">
        <f t="shared" si="4"/>
        <v/>
      </c>
    </row>
    <row r="316" spans="1:35" x14ac:dyDescent="0.25">
      <c r="A316" s="119" t="s">
        <v>207</v>
      </c>
      <c r="B316" s="95">
        <v>45960</v>
      </c>
      <c r="C316" s="4" t="s">
        <v>75</v>
      </c>
      <c r="D316" s="160" t="s">
        <v>76</v>
      </c>
      <c r="E316" s="4"/>
      <c r="F316" s="4"/>
      <c r="G316" s="4"/>
      <c r="H316" s="4"/>
      <c r="I316" s="4">
        <v>1.98</v>
      </c>
      <c r="J316" s="4"/>
      <c r="K316" s="4"/>
      <c r="L316" s="4">
        <v>1.02</v>
      </c>
      <c r="M316" s="4">
        <v>5.0599999999999996</v>
      </c>
      <c r="N316" s="4">
        <v>2.09</v>
      </c>
      <c r="O316" s="4"/>
      <c r="P316" s="4">
        <v>8.93</v>
      </c>
      <c r="Q316" s="4">
        <v>2.14</v>
      </c>
      <c r="R316" s="4"/>
      <c r="S316" s="4">
        <v>1.74</v>
      </c>
      <c r="T316" s="4"/>
      <c r="U316" s="4"/>
      <c r="V316" s="4"/>
      <c r="W316" s="4"/>
      <c r="X316" s="4"/>
      <c r="Y316" s="4"/>
      <c r="Z316" s="4"/>
      <c r="AA316" s="4">
        <v>1.59</v>
      </c>
      <c r="AB316" s="4"/>
      <c r="AC316" s="19">
        <v>0.99199999999999999</v>
      </c>
      <c r="AD316" s="143"/>
      <c r="AE316" s="4"/>
      <c r="AF316" s="4"/>
      <c r="AG316" s="4"/>
      <c r="AH316" s="19" t="str">
        <f>IF(SUM(Table5[[#This Row],[NEtFOSAA]:[PFTrDA]])&gt;0,"YES","NO")</f>
        <v>NO</v>
      </c>
      <c r="AI316" s="151">
        <f t="shared" si="4"/>
        <v>0.50699000000000005</v>
      </c>
    </row>
    <row r="317" spans="1:35" x14ac:dyDescent="0.25">
      <c r="A317" s="119" t="s">
        <v>365</v>
      </c>
      <c r="B317" s="95">
        <v>45960</v>
      </c>
      <c r="C317" s="4" t="s">
        <v>75</v>
      </c>
      <c r="D317" s="160" t="s">
        <v>76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19"/>
      <c r="AD317" s="143"/>
      <c r="AE317" s="4"/>
      <c r="AF317" s="4"/>
      <c r="AG317" s="4"/>
      <c r="AH317" s="19" t="str">
        <f>IF(SUM(Table5[[#This Row],[NEtFOSAA]:[PFTrDA]])&gt;0,"YES","NO")</f>
        <v>NO</v>
      </c>
      <c r="AI317" s="151" t="str">
        <f t="shared" si="4"/>
        <v/>
      </c>
    </row>
    <row r="318" spans="1:35" x14ac:dyDescent="0.25">
      <c r="A318" s="119" t="s">
        <v>210</v>
      </c>
      <c r="B318" s="95">
        <v>45971</v>
      </c>
      <c r="C318" s="4" t="s">
        <v>211</v>
      </c>
      <c r="D318" s="160" t="s">
        <v>212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19"/>
      <c r="AD318" s="143"/>
      <c r="AE318" s="4"/>
      <c r="AF318" s="4"/>
      <c r="AG318" s="4"/>
      <c r="AH318" s="19" t="str">
        <f>IF(SUM(Table5[[#This Row],[NEtFOSAA]:[PFTrDA]])&gt;0,"YES","NO")</f>
        <v>NO</v>
      </c>
      <c r="AI318" s="151" t="str">
        <f t="shared" si="4"/>
        <v/>
      </c>
    </row>
    <row r="319" spans="1:35" x14ac:dyDescent="0.25">
      <c r="A319" s="119" t="s">
        <v>366</v>
      </c>
      <c r="B319" s="95">
        <v>45971</v>
      </c>
      <c r="C319" s="4" t="s">
        <v>211</v>
      </c>
      <c r="D319" s="160" t="s">
        <v>212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19"/>
      <c r="AD319" s="143"/>
      <c r="AE319" s="4"/>
      <c r="AF319" s="4"/>
      <c r="AG319" s="4"/>
      <c r="AH319" s="19" t="str">
        <f>IF(SUM(Table5[[#This Row],[NEtFOSAA]:[PFTrDA]])&gt;0,"YES","NO")</f>
        <v>NO</v>
      </c>
      <c r="AI319" s="151" t="str">
        <f t="shared" si="4"/>
        <v/>
      </c>
    </row>
    <row r="320" spans="1:35" x14ac:dyDescent="0.25">
      <c r="A320" s="119" t="s">
        <v>72</v>
      </c>
      <c r="B320" s="95">
        <v>45979</v>
      </c>
      <c r="C320" s="4" t="s">
        <v>367</v>
      </c>
      <c r="D320" s="160" t="s">
        <v>368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19"/>
      <c r="AD320" s="143"/>
      <c r="AE320" s="4"/>
      <c r="AF320" s="4"/>
      <c r="AG320" s="4"/>
      <c r="AH320" s="19" t="str">
        <f>IF(SUM(Table5[[#This Row],[NEtFOSAA]:[PFTrDA]])&gt;0,"YES","NO")</f>
        <v>NO</v>
      </c>
      <c r="AI320" s="151" t="str">
        <f t="shared" si="4"/>
        <v/>
      </c>
    </row>
    <row r="321" spans="1:35" x14ac:dyDescent="0.25">
      <c r="A321" s="119" t="s">
        <v>72</v>
      </c>
      <c r="B321" s="95">
        <v>45979</v>
      </c>
      <c r="C321" s="4" t="s">
        <v>231</v>
      </c>
      <c r="D321" s="160" t="s">
        <v>369</v>
      </c>
      <c r="E321" s="4"/>
      <c r="F321" s="4"/>
      <c r="G321" s="4"/>
      <c r="H321" s="4"/>
      <c r="I321" s="4">
        <v>0.40200000000000002</v>
      </c>
      <c r="J321" s="4"/>
      <c r="K321" s="4"/>
      <c r="L321" s="4"/>
      <c r="M321" s="4"/>
      <c r="N321" s="4">
        <v>0.53700000000000003</v>
      </c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>
        <v>2.06</v>
      </c>
      <c r="AB321" s="4"/>
      <c r="AC321" s="19"/>
      <c r="AD321" s="143"/>
      <c r="AE321" s="4"/>
      <c r="AF321" s="4"/>
      <c r="AG321" s="4"/>
      <c r="AH321" s="19" t="str">
        <f>IF(SUM(Table5[[#This Row],[NEtFOSAA]:[PFTrDA]])&gt;0,"YES","NO")</f>
        <v>NO</v>
      </c>
      <c r="AI321" s="151">
        <f t="shared" si="4"/>
        <v>2.0100000000000001E-4</v>
      </c>
    </row>
    <row r="322" spans="1:35" x14ac:dyDescent="0.25">
      <c r="A322" s="119" t="s">
        <v>77</v>
      </c>
      <c r="B322" s="95">
        <v>45979</v>
      </c>
      <c r="C322" s="4" t="s">
        <v>231</v>
      </c>
      <c r="D322" s="160" t="s">
        <v>370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19"/>
      <c r="AD322" s="143"/>
      <c r="AE322" s="4"/>
      <c r="AF322" s="4"/>
      <c r="AG322" s="4"/>
      <c r="AH322" s="19" t="str">
        <f>IF(SUM(Table5[[#This Row],[NEtFOSAA]:[PFTrDA]])&gt;0,"YES","NO")</f>
        <v>NO</v>
      </c>
      <c r="AI322" s="151" t="str">
        <f t="shared" si="4"/>
        <v/>
      </c>
    </row>
    <row r="323" spans="1:35" x14ac:dyDescent="0.25">
      <c r="A323" s="119" t="s">
        <v>74</v>
      </c>
      <c r="B323" s="95">
        <v>45979</v>
      </c>
      <c r="C323" s="4" t="s">
        <v>231</v>
      </c>
      <c r="D323" s="160" t="s">
        <v>232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19"/>
      <c r="AD323" s="143"/>
      <c r="AE323" s="4"/>
      <c r="AF323" s="4"/>
      <c r="AG323" s="4"/>
      <c r="AH323" s="19" t="str">
        <f>IF(SUM(Table5[[#This Row],[NEtFOSAA]:[PFTrDA]])&gt;0,"YES","NO")</f>
        <v>NO</v>
      </c>
      <c r="AI323" s="151" t="str">
        <f t="shared" si="4"/>
        <v/>
      </c>
    </row>
    <row r="324" spans="1:35" x14ac:dyDescent="0.25">
      <c r="A324" s="119" t="s">
        <v>157</v>
      </c>
      <c r="B324" s="95">
        <v>45979</v>
      </c>
      <c r="C324" s="4" t="s">
        <v>231</v>
      </c>
      <c r="D324" s="160" t="s">
        <v>232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19"/>
      <c r="AD324" s="143"/>
      <c r="AE324" s="4"/>
      <c r="AF324" s="4"/>
      <c r="AG324" s="4"/>
      <c r="AH324" s="19" t="str">
        <f>IF(SUM(Table5[[#This Row],[NEtFOSAA]:[PFTrDA]])&gt;0,"YES","NO")</f>
        <v>NO</v>
      </c>
      <c r="AI324" s="151" t="str">
        <f t="shared" si="4"/>
        <v/>
      </c>
    </row>
    <row r="325" spans="1:35" x14ac:dyDescent="0.25">
      <c r="A325" s="119" t="s">
        <v>371</v>
      </c>
      <c r="B325" s="95">
        <v>45979</v>
      </c>
      <c r="C325" s="4" t="s">
        <v>231</v>
      </c>
      <c r="D325" s="160" t="s">
        <v>232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19"/>
      <c r="AD325" s="143"/>
      <c r="AE325" s="4"/>
      <c r="AF325" s="4"/>
      <c r="AG325" s="4"/>
      <c r="AH325" s="19" t="str">
        <f>IF(SUM(Table5[[#This Row],[NEtFOSAA]:[PFTrDA]])&gt;0,"YES","NO")</f>
        <v>NO</v>
      </c>
      <c r="AI325" s="151" t="str">
        <f t="shared" si="4"/>
        <v/>
      </c>
    </row>
    <row r="326" spans="1:35" x14ac:dyDescent="0.25">
      <c r="A326" s="119" t="s">
        <v>52</v>
      </c>
      <c r="B326" s="95">
        <v>45946</v>
      </c>
      <c r="C326" s="4" t="s">
        <v>42</v>
      </c>
      <c r="D326" s="160" t="s">
        <v>372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19"/>
      <c r="AD326" s="143"/>
      <c r="AE326" s="4"/>
      <c r="AF326" s="4"/>
      <c r="AG326" s="4"/>
      <c r="AH326" s="19" t="str">
        <f>IF(SUM(Table5[[#This Row],[NEtFOSAA]:[PFTrDA]])&gt;0,"YES","NO")</f>
        <v>NO</v>
      </c>
      <c r="AI326" s="151" t="str">
        <f t="shared" ref="AI326:AI379" si="5">IF(H326/10+I326/2000+O326/10+M326/10&gt;0,H326/10+I326/2000+O326/10+M326/10,"")</f>
        <v/>
      </c>
    </row>
    <row r="327" spans="1:35" x14ac:dyDescent="0.25">
      <c r="A327" s="119" t="s">
        <v>72</v>
      </c>
      <c r="B327" s="95">
        <v>45946</v>
      </c>
      <c r="C327" s="4" t="s">
        <v>42</v>
      </c>
      <c r="D327" s="160" t="s">
        <v>372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19"/>
      <c r="AD327" s="143"/>
      <c r="AE327" s="4"/>
      <c r="AF327" s="4"/>
      <c r="AG327" s="4"/>
      <c r="AH327" s="19" t="str">
        <f>IF(SUM(Table5[[#This Row],[NEtFOSAA]:[PFTrDA]])&gt;0,"YES","NO")</f>
        <v>NO</v>
      </c>
      <c r="AI327" s="151" t="str">
        <f t="shared" si="5"/>
        <v/>
      </c>
    </row>
    <row r="328" spans="1:35" x14ac:dyDescent="0.25">
      <c r="A328" s="119" t="s">
        <v>41</v>
      </c>
      <c r="B328" s="95">
        <v>45946</v>
      </c>
      <c r="C328" s="4" t="s">
        <v>42</v>
      </c>
      <c r="D328" s="160" t="s">
        <v>372</v>
      </c>
      <c r="E328" s="4"/>
      <c r="F328" s="4"/>
      <c r="G328" s="4"/>
      <c r="H328" s="4"/>
      <c r="I328" s="4">
        <v>0.626</v>
      </c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19"/>
      <c r="AD328" s="143"/>
      <c r="AE328" s="4"/>
      <c r="AF328" s="4"/>
      <c r="AG328" s="4"/>
      <c r="AH328" s="19" t="str">
        <f>IF(SUM(Table5[[#This Row],[NEtFOSAA]:[PFTrDA]])&gt;0,"YES","NO")</f>
        <v>NO</v>
      </c>
      <c r="AI328" s="151">
        <f t="shared" si="5"/>
        <v>3.1300000000000002E-4</v>
      </c>
    </row>
    <row r="329" spans="1:35" x14ac:dyDescent="0.25">
      <c r="A329" s="119" t="s">
        <v>44</v>
      </c>
      <c r="B329" s="95">
        <v>45946</v>
      </c>
      <c r="C329" s="4" t="s">
        <v>42</v>
      </c>
      <c r="D329" s="160" t="s">
        <v>372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19"/>
      <c r="AD329" s="143"/>
      <c r="AE329" s="4"/>
      <c r="AF329" s="4"/>
      <c r="AG329" s="4"/>
      <c r="AH329" s="19" t="str">
        <f>IF(SUM(Table5[[#This Row],[NEtFOSAA]:[PFTrDA]])&gt;0,"YES","NO")</f>
        <v>NO</v>
      </c>
      <c r="AI329" s="151" t="str">
        <f t="shared" si="5"/>
        <v/>
      </c>
    </row>
    <row r="330" spans="1:35" x14ac:dyDescent="0.25">
      <c r="A330" s="119" t="s">
        <v>269</v>
      </c>
      <c r="B330" s="95">
        <v>45946</v>
      </c>
      <c r="C330" s="4" t="s">
        <v>42</v>
      </c>
      <c r="D330" s="160" t="s">
        <v>372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19"/>
      <c r="AD330" s="143"/>
      <c r="AE330" s="4"/>
      <c r="AF330" s="4"/>
      <c r="AG330" s="4"/>
      <c r="AH330" s="19" t="str">
        <f>IF(SUM(Table5[[#This Row],[NEtFOSAA]:[PFTrDA]])&gt;0,"YES","NO")</f>
        <v>NO</v>
      </c>
      <c r="AI330" s="151" t="str">
        <f t="shared" si="5"/>
        <v/>
      </c>
    </row>
    <row r="331" spans="1:35" x14ac:dyDescent="0.25">
      <c r="A331" s="119" t="s">
        <v>48</v>
      </c>
      <c r="B331" s="95">
        <v>45979</v>
      </c>
      <c r="C331" s="4" t="s">
        <v>231</v>
      </c>
      <c r="D331" s="160" t="s">
        <v>232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19"/>
      <c r="AD331" s="143"/>
      <c r="AE331" s="4"/>
      <c r="AF331" s="4"/>
      <c r="AG331" s="4"/>
      <c r="AH331" s="19" t="str">
        <f>IF(SUM(Table5[[#This Row],[NEtFOSAA]:[PFTrDA]])&gt;0,"YES","NO")</f>
        <v>NO</v>
      </c>
      <c r="AI331" s="151" t="str">
        <f t="shared" si="5"/>
        <v/>
      </c>
    </row>
    <row r="332" spans="1:35" ht="15" customHeight="1" x14ac:dyDescent="0.25">
      <c r="A332" s="119" t="s">
        <v>48</v>
      </c>
      <c r="B332" s="95">
        <v>45980</v>
      </c>
      <c r="C332" s="4" t="s">
        <v>373</v>
      </c>
      <c r="D332" s="160" t="s">
        <v>374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19"/>
      <c r="AD332" s="143"/>
      <c r="AE332" s="4"/>
      <c r="AF332" s="4"/>
      <c r="AG332" s="4"/>
      <c r="AH332" s="19" t="str">
        <f>IF(SUM(Table5[[#This Row],[NEtFOSAA]:[PFTrDA]])&gt;0,"YES","NO")</f>
        <v>NO</v>
      </c>
      <c r="AI332" s="151" t="str">
        <f t="shared" si="5"/>
        <v/>
      </c>
    </row>
    <row r="333" spans="1:35" x14ac:dyDescent="0.25">
      <c r="A333" s="119" t="s">
        <v>72</v>
      </c>
      <c r="B333" s="95">
        <v>45980</v>
      </c>
      <c r="C333" s="4" t="s">
        <v>233</v>
      </c>
      <c r="D333" s="160" t="s">
        <v>234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19"/>
      <c r="AD333" s="143"/>
      <c r="AE333" s="4"/>
      <c r="AF333" s="4"/>
      <c r="AG333" s="4"/>
      <c r="AH333" s="19" t="str">
        <f>IF(SUM(Table5[[#This Row],[NEtFOSAA]:[PFTrDA]])&gt;0,"YES","NO")</f>
        <v>NO</v>
      </c>
      <c r="AI333" s="151" t="str">
        <f t="shared" si="5"/>
        <v/>
      </c>
    </row>
    <row r="334" spans="1:35" x14ac:dyDescent="0.25">
      <c r="A334" s="119" t="s">
        <v>68</v>
      </c>
      <c r="B334" s="95">
        <v>45980</v>
      </c>
      <c r="C334" s="4" t="s">
        <v>233</v>
      </c>
      <c r="D334" s="160" t="s">
        <v>234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19"/>
      <c r="AD334" s="143"/>
      <c r="AE334" s="4"/>
      <c r="AF334" s="4"/>
      <c r="AG334" s="4"/>
      <c r="AH334" s="19" t="str">
        <f>IF(SUM(Table5[[#This Row],[NEtFOSAA]:[PFTrDA]])&gt;0,"YES","NO")</f>
        <v>NO</v>
      </c>
      <c r="AI334" s="151" t="str">
        <f t="shared" si="5"/>
        <v/>
      </c>
    </row>
    <row r="335" spans="1:35" x14ac:dyDescent="0.25">
      <c r="A335" s="119" t="s">
        <v>48</v>
      </c>
      <c r="B335" s="95">
        <v>45980</v>
      </c>
      <c r="C335" s="4" t="s">
        <v>233</v>
      </c>
      <c r="D335" s="160" t="s">
        <v>234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19"/>
      <c r="AD335" s="143"/>
      <c r="AE335" s="4"/>
      <c r="AF335" s="4"/>
      <c r="AG335" s="4"/>
      <c r="AH335" s="19" t="str">
        <f>IF(SUM(Table5[[#This Row],[NEtFOSAA]:[PFTrDA]])&gt;0,"YES","NO")</f>
        <v>NO</v>
      </c>
      <c r="AI335" s="151" t="str">
        <f t="shared" si="5"/>
        <v/>
      </c>
    </row>
    <row r="336" spans="1:35" x14ac:dyDescent="0.25">
      <c r="A336" s="119" t="s">
        <v>72</v>
      </c>
      <c r="B336" s="95">
        <v>45980</v>
      </c>
      <c r="C336" s="4" t="s">
        <v>375</v>
      </c>
      <c r="D336" s="160" t="s">
        <v>376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19"/>
      <c r="AD336" s="143"/>
      <c r="AE336" s="4"/>
      <c r="AF336" s="4"/>
      <c r="AG336" s="4"/>
      <c r="AH336" s="19" t="str">
        <f>IF(SUM(Table5[[#This Row],[NEtFOSAA]:[PFTrDA]])&gt;0,"YES","NO")</f>
        <v>NO</v>
      </c>
      <c r="AI336" s="151" t="str">
        <f t="shared" si="5"/>
        <v/>
      </c>
    </row>
    <row r="337" spans="1:35" x14ac:dyDescent="0.25">
      <c r="A337" s="119" t="s">
        <v>48</v>
      </c>
      <c r="B337" s="95">
        <v>45978</v>
      </c>
      <c r="C337" s="4" t="s">
        <v>304</v>
      </c>
      <c r="D337" s="160" t="s">
        <v>377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19"/>
      <c r="AD337" s="143"/>
      <c r="AE337" s="4"/>
      <c r="AF337" s="4"/>
      <c r="AG337" s="4"/>
      <c r="AH337" s="19" t="str">
        <f>IF(SUM(Table5[[#This Row],[NEtFOSAA]:[PFTrDA]])&gt;0,"YES","NO")</f>
        <v>NO</v>
      </c>
      <c r="AI337" s="151" t="str">
        <f t="shared" si="5"/>
        <v/>
      </c>
    </row>
    <row r="338" spans="1:35" x14ac:dyDescent="0.25">
      <c r="A338" s="119" t="s">
        <v>68</v>
      </c>
      <c r="B338" s="95">
        <v>45978</v>
      </c>
      <c r="C338" s="4" t="s">
        <v>304</v>
      </c>
      <c r="D338" s="160" t="s">
        <v>377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19"/>
      <c r="AD338" s="143"/>
      <c r="AE338" s="4"/>
      <c r="AF338" s="4"/>
      <c r="AG338" s="4"/>
      <c r="AH338" s="19" t="str">
        <f>IF(SUM(Table5[[#This Row],[NEtFOSAA]:[PFTrDA]])&gt;0,"YES","NO")</f>
        <v>NO</v>
      </c>
      <c r="AI338" s="151" t="str">
        <f t="shared" si="5"/>
        <v/>
      </c>
    </row>
    <row r="339" spans="1:35" x14ac:dyDescent="0.25">
      <c r="A339" s="119" t="s">
        <v>79</v>
      </c>
      <c r="B339" s="95">
        <v>45978</v>
      </c>
      <c r="C339" s="4" t="s">
        <v>304</v>
      </c>
      <c r="D339" s="160" t="s">
        <v>377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19"/>
      <c r="AD339" s="143"/>
      <c r="AE339" s="4"/>
      <c r="AF339" s="4"/>
      <c r="AG339" s="4"/>
      <c r="AH339" s="19" t="str">
        <f>IF(SUM(Table5[[#This Row],[NEtFOSAA]:[PFTrDA]])&gt;0,"YES","NO")</f>
        <v>NO</v>
      </c>
      <c r="AI339" s="151" t="str">
        <f t="shared" si="5"/>
        <v/>
      </c>
    </row>
    <row r="340" spans="1:35" x14ac:dyDescent="0.25">
      <c r="A340" s="119" t="s">
        <v>162</v>
      </c>
      <c r="B340" s="95">
        <v>45978</v>
      </c>
      <c r="C340" s="4" t="s">
        <v>304</v>
      </c>
      <c r="D340" s="160" t="s">
        <v>377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19"/>
      <c r="AD340" s="143"/>
      <c r="AE340" s="4"/>
      <c r="AF340" s="4"/>
      <c r="AG340" s="4"/>
      <c r="AH340" s="19" t="str">
        <f>IF(SUM(Table5[[#This Row],[NEtFOSAA]:[PFTrDA]])&gt;0,"YES","NO")</f>
        <v>NO</v>
      </c>
      <c r="AI340" s="151" t="str">
        <f t="shared" si="5"/>
        <v/>
      </c>
    </row>
    <row r="341" spans="1:35" x14ac:dyDescent="0.25">
      <c r="A341" s="119" t="s">
        <v>157</v>
      </c>
      <c r="B341" s="95">
        <v>45978</v>
      </c>
      <c r="C341" s="4" t="s">
        <v>304</v>
      </c>
      <c r="D341" s="160" t="s">
        <v>377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19"/>
      <c r="AD341" s="143"/>
      <c r="AE341" s="4"/>
      <c r="AF341" s="4"/>
      <c r="AG341" s="4"/>
      <c r="AH341" s="19" t="str">
        <f>IF(SUM(Table5[[#This Row],[NEtFOSAA]:[PFTrDA]])&gt;0,"YES","NO")</f>
        <v>NO</v>
      </c>
      <c r="AI341" s="151" t="str">
        <f t="shared" si="5"/>
        <v/>
      </c>
    </row>
    <row r="342" spans="1:35" x14ac:dyDescent="0.25">
      <c r="A342" s="119" t="s">
        <v>67</v>
      </c>
      <c r="B342" s="95">
        <v>45978</v>
      </c>
      <c r="C342" s="4" t="s">
        <v>304</v>
      </c>
      <c r="D342" s="160" t="s">
        <v>377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19"/>
      <c r="AD342" s="143"/>
      <c r="AE342" s="4"/>
      <c r="AF342" s="4"/>
      <c r="AG342" s="4"/>
      <c r="AH342" s="19" t="str">
        <f>IF(SUM(Table5[[#This Row],[NEtFOSAA]:[PFTrDA]])&gt;0,"YES","NO")</f>
        <v>NO</v>
      </c>
      <c r="AI342" s="151" t="str">
        <f t="shared" si="5"/>
        <v/>
      </c>
    </row>
    <row r="343" spans="1:35" x14ac:dyDescent="0.25">
      <c r="A343" s="119" t="s">
        <v>284</v>
      </c>
      <c r="B343" s="95">
        <v>45993</v>
      </c>
      <c r="C343" s="4" t="s">
        <v>99</v>
      </c>
      <c r="D343" s="160" t="s">
        <v>259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19"/>
      <c r="AD343" s="143"/>
      <c r="AE343" s="4"/>
      <c r="AF343" s="4"/>
      <c r="AG343" s="4"/>
      <c r="AH343" s="19" t="str">
        <f>IF(SUM(Table5[[#This Row],[NEtFOSAA]:[PFTrDA]])&gt;0,"YES","NO")</f>
        <v>NO</v>
      </c>
      <c r="AI343" s="151" t="str">
        <f t="shared" si="5"/>
        <v/>
      </c>
    </row>
    <row r="344" spans="1:35" x14ac:dyDescent="0.25">
      <c r="A344" s="119" t="s">
        <v>285</v>
      </c>
      <c r="B344" s="95">
        <v>45993</v>
      </c>
      <c r="C344" s="4" t="s">
        <v>99</v>
      </c>
      <c r="D344" s="160" t="s">
        <v>259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19"/>
      <c r="AD344" s="143"/>
      <c r="AE344" s="4"/>
      <c r="AF344" s="4"/>
      <c r="AG344" s="4"/>
      <c r="AH344" s="19" t="str">
        <f>IF(SUM(Table5[[#This Row],[NEtFOSAA]:[PFTrDA]])&gt;0,"YES","NO")</f>
        <v>NO</v>
      </c>
      <c r="AI344" s="151" t="str">
        <f t="shared" si="5"/>
        <v/>
      </c>
    </row>
    <row r="345" spans="1:35" x14ac:dyDescent="0.25">
      <c r="A345" s="119" t="s">
        <v>289</v>
      </c>
      <c r="B345" s="95">
        <v>45993</v>
      </c>
      <c r="C345" s="4" t="s">
        <v>99</v>
      </c>
      <c r="D345" s="160" t="s">
        <v>259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19"/>
      <c r="AD345" s="143"/>
      <c r="AE345" s="4"/>
      <c r="AF345" s="4"/>
      <c r="AG345" s="4"/>
      <c r="AH345" s="19" t="str">
        <f>IF(SUM(Table5[[#This Row],[NEtFOSAA]:[PFTrDA]])&gt;0,"YES","NO")</f>
        <v>NO</v>
      </c>
      <c r="AI345" s="151" t="str">
        <f t="shared" si="5"/>
        <v/>
      </c>
    </row>
    <row r="346" spans="1:35" x14ac:dyDescent="0.25">
      <c r="A346" s="119" t="s">
        <v>288</v>
      </c>
      <c r="B346" s="95">
        <v>45993</v>
      </c>
      <c r="C346" s="4" t="s">
        <v>99</v>
      </c>
      <c r="D346" s="160" t="s">
        <v>259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19"/>
      <c r="AD346" s="143"/>
      <c r="AE346" s="4"/>
      <c r="AF346" s="4"/>
      <c r="AG346" s="4"/>
      <c r="AH346" s="19" t="str">
        <f>IF(SUM(Table5[[#This Row],[NEtFOSAA]:[PFTrDA]])&gt;0,"YES","NO")</f>
        <v>NO</v>
      </c>
      <c r="AI346" s="151" t="str">
        <f t="shared" si="5"/>
        <v/>
      </c>
    </row>
    <row r="347" spans="1:35" x14ac:dyDescent="0.25">
      <c r="A347" s="119" t="s">
        <v>378</v>
      </c>
      <c r="B347" s="95">
        <v>45993</v>
      </c>
      <c r="C347" s="4" t="s">
        <v>99</v>
      </c>
      <c r="D347" s="160" t="s">
        <v>259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19"/>
      <c r="AD347" s="143"/>
      <c r="AE347" s="4"/>
      <c r="AF347" s="4"/>
      <c r="AG347" s="4"/>
      <c r="AH347" s="19" t="str">
        <f>IF(SUM(Table5[[#This Row],[NEtFOSAA]:[PFTrDA]])&gt;0,"YES","NO")</f>
        <v>NO</v>
      </c>
      <c r="AI347" s="151" t="str">
        <f t="shared" si="5"/>
        <v/>
      </c>
    </row>
    <row r="348" spans="1:35" x14ac:dyDescent="0.25">
      <c r="A348" s="119" t="s">
        <v>286</v>
      </c>
      <c r="B348" s="95">
        <v>45993</v>
      </c>
      <c r="C348" s="4" t="s">
        <v>99</v>
      </c>
      <c r="D348" s="160" t="s">
        <v>259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19"/>
      <c r="AD348" s="143"/>
      <c r="AE348" s="4"/>
      <c r="AF348" s="4"/>
      <c r="AG348" s="4"/>
      <c r="AH348" s="19" t="str">
        <f>IF(SUM(Table5[[#This Row],[NEtFOSAA]:[PFTrDA]])&gt;0,"YES","NO")</f>
        <v>NO</v>
      </c>
      <c r="AI348" s="151" t="str">
        <f t="shared" si="5"/>
        <v/>
      </c>
    </row>
    <row r="349" spans="1:35" x14ac:dyDescent="0.25">
      <c r="A349" s="119" t="s">
        <v>287</v>
      </c>
      <c r="B349" s="95">
        <v>45993</v>
      </c>
      <c r="C349" s="4" t="s">
        <v>99</v>
      </c>
      <c r="D349" s="160" t="s">
        <v>259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19"/>
      <c r="AD349" s="143"/>
      <c r="AE349" s="4"/>
      <c r="AF349" s="4"/>
      <c r="AG349" s="4"/>
      <c r="AH349" s="19" t="str">
        <f>IF(SUM(Table5[[#This Row],[NEtFOSAA]:[PFTrDA]])&gt;0,"YES","NO")</f>
        <v>NO</v>
      </c>
      <c r="AI349" s="151" t="str">
        <f t="shared" si="5"/>
        <v/>
      </c>
    </row>
    <row r="350" spans="1:35" x14ac:dyDescent="0.25">
      <c r="A350" s="119" t="s">
        <v>72</v>
      </c>
      <c r="B350" s="95">
        <v>45971</v>
      </c>
      <c r="C350" s="4" t="s">
        <v>69</v>
      </c>
      <c r="D350" s="160" t="s">
        <v>379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19"/>
      <c r="AD350" s="143"/>
      <c r="AE350" s="4"/>
      <c r="AF350" s="4"/>
      <c r="AG350" s="4"/>
      <c r="AH350" s="19" t="str">
        <f>IF(SUM(Table5[[#This Row],[NEtFOSAA]:[PFTrDA]])&gt;0,"YES","NO")</f>
        <v>NO</v>
      </c>
      <c r="AI350" s="151" t="str">
        <f t="shared" si="5"/>
        <v/>
      </c>
    </row>
    <row r="351" spans="1:35" x14ac:dyDescent="0.25">
      <c r="A351" s="119" t="s">
        <v>48</v>
      </c>
      <c r="B351" s="95">
        <v>45971</v>
      </c>
      <c r="C351" s="4" t="s">
        <v>69</v>
      </c>
      <c r="D351" s="160" t="s">
        <v>379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19"/>
      <c r="AD351" s="143"/>
      <c r="AE351" s="4"/>
      <c r="AF351" s="4"/>
      <c r="AG351" s="4"/>
      <c r="AH351" s="19" t="str">
        <f>IF(SUM(Table5[[#This Row],[NEtFOSAA]:[PFTrDA]])&gt;0,"YES","NO")</f>
        <v>NO</v>
      </c>
      <c r="AI351" s="151" t="str">
        <f t="shared" si="5"/>
        <v/>
      </c>
    </row>
    <row r="352" spans="1:35" x14ac:dyDescent="0.25">
      <c r="A352" s="119" t="s">
        <v>68</v>
      </c>
      <c r="B352" s="95">
        <v>45971</v>
      </c>
      <c r="C352" s="4" t="s">
        <v>69</v>
      </c>
      <c r="D352" s="160" t="s">
        <v>379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19"/>
      <c r="AD352" s="143"/>
      <c r="AE352" s="4"/>
      <c r="AF352" s="4"/>
      <c r="AG352" s="4"/>
      <c r="AH352" s="19" t="str">
        <f>IF(SUM(Table5[[#This Row],[NEtFOSAA]:[PFTrDA]])&gt;0,"YES","NO")</f>
        <v>NO</v>
      </c>
      <c r="AI352" s="151" t="str">
        <f t="shared" si="5"/>
        <v/>
      </c>
    </row>
    <row r="353" spans="1:35" x14ac:dyDescent="0.25">
      <c r="A353" s="119" t="s">
        <v>298</v>
      </c>
      <c r="B353" s="95">
        <v>45980</v>
      </c>
      <c r="C353" s="4" t="s">
        <v>299</v>
      </c>
      <c r="D353" s="160" t="s">
        <v>300</v>
      </c>
      <c r="E353" s="4"/>
      <c r="F353" s="4"/>
      <c r="G353" s="4"/>
      <c r="H353" s="4"/>
      <c r="I353" s="4">
        <v>2.4700000000000002</v>
      </c>
      <c r="J353" s="4"/>
      <c r="K353" s="4"/>
      <c r="L353" s="4">
        <v>0.90400000000000003</v>
      </c>
      <c r="M353" s="4">
        <v>25.2</v>
      </c>
      <c r="N353" s="4">
        <v>7.92</v>
      </c>
      <c r="O353" s="4"/>
      <c r="P353" s="4">
        <v>0.96699999999999997</v>
      </c>
      <c r="Q353" s="4">
        <v>1.89</v>
      </c>
      <c r="R353" s="4"/>
      <c r="S353" s="4">
        <v>1.84</v>
      </c>
      <c r="T353" s="4"/>
      <c r="U353" s="4"/>
      <c r="V353" s="4"/>
      <c r="W353" s="4"/>
      <c r="X353" s="4"/>
      <c r="Y353" s="4"/>
      <c r="Z353" s="4"/>
      <c r="AA353" s="4">
        <v>1.77</v>
      </c>
      <c r="AB353" s="4"/>
      <c r="AC353" s="19">
        <v>2.68</v>
      </c>
      <c r="AD353" s="143"/>
      <c r="AE353" s="4"/>
      <c r="AF353" s="4"/>
      <c r="AG353" s="4"/>
      <c r="AH353" s="19" t="str">
        <f>IF(SUM(Table5[[#This Row],[NEtFOSAA]:[PFTrDA]])&gt;0,"YES","NO")</f>
        <v>NO</v>
      </c>
      <c r="AI353" s="151">
        <f t="shared" si="5"/>
        <v>2.5212349999999999</v>
      </c>
    </row>
    <row r="354" spans="1:35" x14ac:dyDescent="0.25">
      <c r="A354" s="119" t="s">
        <v>301</v>
      </c>
      <c r="B354" s="95">
        <v>45980</v>
      </c>
      <c r="C354" s="4" t="s">
        <v>299</v>
      </c>
      <c r="D354" s="160" t="s">
        <v>300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19"/>
      <c r="AD354" s="143"/>
      <c r="AE354" s="4"/>
      <c r="AF354" s="4"/>
      <c r="AG354" s="4"/>
      <c r="AH354" s="19" t="str">
        <f>IF(SUM(Table5[[#This Row],[NEtFOSAA]:[PFTrDA]])&gt;0,"YES","NO")</f>
        <v>NO</v>
      </c>
      <c r="AI354" s="151" t="str">
        <f t="shared" si="5"/>
        <v/>
      </c>
    </row>
    <row r="355" spans="1:35" x14ac:dyDescent="0.25">
      <c r="A355" s="119" t="s">
        <v>64</v>
      </c>
      <c r="B355" s="95">
        <v>45980</v>
      </c>
      <c r="C355" s="4" t="s">
        <v>299</v>
      </c>
      <c r="D355" s="160" t="s">
        <v>300</v>
      </c>
      <c r="E355" s="4"/>
      <c r="F355" s="4"/>
      <c r="G355" s="4"/>
      <c r="H355" s="4"/>
      <c r="I355" s="4">
        <v>5.58</v>
      </c>
      <c r="J355" s="4"/>
      <c r="K355" s="4"/>
      <c r="L355" s="4">
        <v>2.4900000000000002</v>
      </c>
      <c r="M355" s="4">
        <v>62.5</v>
      </c>
      <c r="N355" s="4">
        <v>17.600000000000001</v>
      </c>
      <c r="O355" s="4"/>
      <c r="P355" s="4">
        <v>0.749</v>
      </c>
      <c r="Q355" s="4">
        <v>4.26</v>
      </c>
      <c r="R355" s="4"/>
      <c r="S355" s="4">
        <v>2.5299999999999998</v>
      </c>
      <c r="T355" s="4"/>
      <c r="U355" s="4"/>
      <c r="V355" s="4"/>
      <c r="W355" s="4"/>
      <c r="X355" s="4"/>
      <c r="Y355" s="4"/>
      <c r="Z355" s="4">
        <v>0.32100000000000001</v>
      </c>
      <c r="AA355" s="4">
        <v>3.27</v>
      </c>
      <c r="AB355" s="4"/>
      <c r="AC355" s="19">
        <v>6.58</v>
      </c>
      <c r="AD355" s="143"/>
      <c r="AE355" s="4"/>
      <c r="AF355" s="4"/>
      <c r="AG355" s="4"/>
      <c r="AH355" s="19" t="str">
        <f>IF(SUM(Table5[[#This Row],[NEtFOSAA]:[PFTrDA]])&gt;0,"YES","NO")</f>
        <v>NO</v>
      </c>
      <c r="AI355" s="151">
        <f t="shared" si="5"/>
        <v>6.2527900000000001</v>
      </c>
    </row>
    <row r="356" spans="1:35" x14ac:dyDescent="0.25">
      <c r="A356" s="119" t="s">
        <v>78</v>
      </c>
      <c r="B356" s="95">
        <v>45980</v>
      </c>
      <c r="C356" s="4" t="s">
        <v>299</v>
      </c>
      <c r="D356" s="160" t="s">
        <v>300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19"/>
      <c r="AD356" s="143"/>
      <c r="AE356" s="4"/>
      <c r="AF356" s="4"/>
      <c r="AG356" s="4"/>
      <c r="AH356" s="19" t="str">
        <f>IF(SUM(Table5[[#This Row],[NEtFOSAA]:[PFTrDA]])&gt;0,"YES","NO")</f>
        <v>NO</v>
      </c>
      <c r="AI356" s="151" t="str">
        <f t="shared" si="5"/>
        <v/>
      </c>
    </row>
    <row r="357" spans="1:35" x14ac:dyDescent="0.25">
      <c r="A357" s="119" t="s">
        <v>79</v>
      </c>
      <c r="B357" s="95">
        <v>45980</v>
      </c>
      <c r="C357" s="4" t="s">
        <v>299</v>
      </c>
      <c r="D357" s="160" t="s">
        <v>300</v>
      </c>
      <c r="E357" s="4"/>
      <c r="F357" s="4"/>
      <c r="G357" s="4"/>
      <c r="H357" s="4"/>
      <c r="I357" s="4">
        <v>1.07</v>
      </c>
      <c r="J357" s="4"/>
      <c r="K357" s="4"/>
      <c r="L357" s="117">
        <v>0.45</v>
      </c>
      <c r="M357" s="4">
        <v>0.34200000000000003</v>
      </c>
      <c r="N357" s="4">
        <v>0.80700000000000005</v>
      </c>
      <c r="O357" s="4"/>
      <c r="P357" s="4">
        <v>0.97599999999999998</v>
      </c>
      <c r="Q357" s="4">
        <v>0.77300000000000002</v>
      </c>
      <c r="R357" s="4"/>
      <c r="S357" s="123">
        <v>1.8</v>
      </c>
      <c r="T357" s="4"/>
      <c r="U357" s="4"/>
      <c r="V357" s="4"/>
      <c r="W357" s="4"/>
      <c r="X357" s="4"/>
      <c r="Y357" s="4"/>
      <c r="Z357" s="4"/>
      <c r="AA357" s="4">
        <v>0.89200000000000002</v>
      </c>
      <c r="AB357" s="4"/>
      <c r="AC357" s="19"/>
      <c r="AD357" s="143"/>
      <c r="AE357" s="4"/>
      <c r="AF357" s="4"/>
      <c r="AG357" s="4"/>
      <c r="AH357" s="19" t="str">
        <f>IF(SUM(Table5[[#This Row],[NEtFOSAA]:[PFTrDA]])&gt;0,"YES","NO")</f>
        <v>NO</v>
      </c>
      <c r="AI357" s="151">
        <f t="shared" si="5"/>
        <v>3.4735000000000002E-2</v>
      </c>
    </row>
    <row r="358" spans="1:35" x14ac:dyDescent="0.25">
      <c r="A358" s="119" t="s">
        <v>74</v>
      </c>
      <c r="B358" s="95">
        <v>45980</v>
      </c>
      <c r="C358" s="4" t="s">
        <v>299</v>
      </c>
      <c r="D358" s="160" t="s">
        <v>300</v>
      </c>
      <c r="E358" s="4"/>
      <c r="F358" s="4"/>
      <c r="G358" s="4"/>
      <c r="H358" s="4"/>
      <c r="I358" s="4">
        <v>0.81899999999999995</v>
      </c>
      <c r="J358" s="4"/>
      <c r="K358" s="4"/>
      <c r="L358" s="4"/>
      <c r="M358" s="4">
        <v>0.39200000000000002</v>
      </c>
      <c r="N358" s="4">
        <v>0.80600000000000005</v>
      </c>
      <c r="O358" s="4"/>
      <c r="P358" s="4">
        <v>0.98299999999999998</v>
      </c>
      <c r="Q358" s="4">
        <v>0.66900000000000004</v>
      </c>
      <c r="R358" s="4"/>
      <c r="S358" s="4">
        <v>0.89900000000000002</v>
      </c>
      <c r="T358" s="4"/>
      <c r="U358" s="4"/>
      <c r="V358" s="4"/>
      <c r="W358" s="4"/>
      <c r="X358" s="4"/>
      <c r="Y358" s="4"/>
      <c r="Z358" s="4"/>
      <c r="AA358" s="4">
        <v>0.82499999999999996</v>
      </c>
      <c r="AB358" s="4"/>
      <c r="AC358" s="19"/>
      <c r="AD358" s="143"/>
      <c r="AE358" s="4"/>
      <c r="AF358" s="4"/>
      <c r="AG358" s="4"/>
      <c r="AH358" s="19" t="str">
        <f>IF(SUM(Table5[[#This Row],[NEtFOSAA]:[PFTrDA]])&gt;0,"YES","NO")</f>
        <v>NO</v>
      </c>
      <c r="AI358" s="151">
        <f t="shared" si="5"/>
        <v>3.9609499999999999E-2</v>
      </c>
    </row>
    <row r="359" spans="1:35" x14ac:dyDescent="0.25">
      <c r="A359" s="119" t="s">
        <v>157</v>
      </c>
      <c r="B359" s="95">
        <v>45966</v>
      </c>
      <c r="C359" s="4" t="s">
        <v>380</v>
      </c>
      <c r="D359" s="160" t="s">
        <v>381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19"/>
      <c r="AD359" s="143"/>
      <c r="AE359" s="4"/>
      <c r="AF359" s="4"/>
      <c r="AG359" s="4"/>
      <c r="AH359" s="19" t="str">
        <f>IF(SUM(Table5[[#This Row],[NEtFOSAA]:[PFTrDA]])&gt;0,"YES","NO")</f>
        <v>NO</v>
      </c>
      <c r="AI359" s="151" t="str">
        <f t="shared" si="5"/>
        <v/>
      </c>
    </row>
    <row r="360" spans="1:35" x14ac:dyDescent="0.25">
      <c r="A360" s="119" t="s">
        <v>67</v>
      </c>
      <c r="B360" s="95">
        <v>45966</v>
      </c>
      <c r="C360" s="4" t="s">
        <v>380</v>
      </c>
      <c r="D360" s="160" t="s">
        <v>381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19"/>
      <c r="AD360" s="143"/>
      <c r="AE360" s="4"/>
      <c r="AF360" s="4"/>
      <c r="AG360" s="4"/>
      <c r="AH360" s="19" t="str">
        <f>IF(SUM(Table5[[#This Row],[NEtFOSAA]:[PFTrDA]])&gt;0,"YES","NO")</f>
        <v>NO</v>
      </c>
      <c r="AI360" s="151" t="str">
        <f t="shared" si="5"/>
        <v/>
      </c>
    </row>
    <row r="361" spans="1:35" x14ac:dyDescent="0.25">
      <c r="A361" s="119" t="s">
        <v>210</v>
      </c>
      <c r="B361" s="95">
        <v>45966</v>
      </c>
      <c r="C361" s="4" t="s">
        <v>380</v>
      </c>
      <c r="D361" s="160" t="s">
        <v>381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19"/>
      <c r="AD361" s="143"/>
      <c r="AE361" s="4"/>
      <c r="AF361" s="4"/>
      <c r="AG361" s="4"/>
      <c r="AH361" s="19" t="str">
        <f>IF(SUM(Table5[[#This Row],[NEtFOSAA]:[PFTrDA]])&gt;0,"YES","NO")</f>
        <v>NO</v>
      </c>
      <c r="AI361" s="151" t="str">
        <f t="shared" si="5"/>
        <v/>
      </c>
    </row>
    <row r="362" spans="1:35" x14ac:dyDescent="0.25">
      <c r="A362" s="119" t="s">
        <v>157</v>
      </c>
      <c r="B362" s="95">
        <v>45973</v>
      </c>
      <c r="C362" s="4" t="s">
        <v>317</v>
      </c>
      <c r="D362" s="160" t="s">
        <v>318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19"/>
      <c r="AD362" s="143"/>
      <c r="AE362" s="4"/>
      <c r="AF362" s="4"/>
      <c r="AG362" s="4"/>
      <c r="AH362" s="19" t="str">
        <f>IF(SUM(Table5[[#This Row],[NEtFOSAA]:[PFTrDA]])&gt;0,"YES","NO")</f>
        <v>NO</v>
      </c>
      <c r="AI362" s="151" t="str">
        <f t="shared" si="5"/>
        <v/>
      </c>
    </row>
    <row r="363" spans="1:35" x14ac:dyDescent="0.25">
      <c r="A363" s="119" t="s">
        <v>210</v>
      </c>
      <c r="B363" s="95">
        <v>45973</v>
      </c>
      <c r="C363" s="4" t="s">
        <v>317</v>
      </c>
      <c r="D363" s="160" t="s">
        <v>318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19"/>
      <c r="AD363" s="143"/>
      <c r="AE363" s="4"/>
      <c r="AF363" s="4"/>
      <c r="AG363" s="4"/>
      <c r="AH363" s="19" t="str">
        <f>IF(SUM(Table5[[#This Row],[NEtFOSAA]:[PFTrDA]])&gt;0,"YES","NO")</f>
        <v>NO</v>
      </c>
      <c r="AI363" s="151" t="str">
        <f t="shared" si="5"/>
        <v/>
      </c>
    </row>
    <row r="364" spans="1:35" x14ac:dyDescent="0.25">
      <c r="A364" s="119" t="s">
        <v>74</v>
      </c>
      <c r="B364" s="95">
        <v>45973</v>
      </c>
      <c r="C364" s="4" t="s">
        <v>317</v>
      </c>
      <c r="D364" s="160" t="s">
        <v>318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19"/>
      <c r="AD364" s="143"/>
      <c r="AE364" s="4"/>
      <c r="AF364" s="4"/>
      <c r="AG364" s="4"/>
      <c r="AH364" s="19" t="str">
        <f>IF(SUM(Table5[[#This Row],[NEtFOSAA]:[PFTrDA]])&gt;0,"YES","NO")</f>
        <v>NO</v>
      </c>
      <c r="AI364" s="151" t="str">
        <f t="shared" si="5"/>
        <v/>
      </c>
    </row>
    <row r="365" spans="1:35" x14ac:dyDescent="0.25">
      <c r="A365" s="119" t="s">
        <v>64</v>
      </c>
      <c r="B365" s="95">
        <v>45973</v>
      </c>
      <c r="C365" s="4" t="s">
        <v>317</v>
      </c>
      <c r="D365" s="160" t="s">
        <v>318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19"/>
      <c r="AD365" s="143"/>
      <c r="AE365" s="4"/>
      <c r="AF365" s="4"/>
      <c r="AG365" s="4"/>
      <c r="AH365" s="19" t="str">
        <f>IF(SUM(Table5[[#This Row],[NEtFOSAA]:[PFTrDA]])&gt;0,"YES","NO")</f>
        <v>NO</v>
      </c>
      <c r="AI365" s="151" t="str">
        <f t="shared" si="5"/>
        <v/>
      </c>
    </row>
    <row r="366" spans="1:35" x14ac:dyDescent="0.25">
      <c r="A366" s="119" t="s">
        <v>319</v>
      </c>
      <c r="B366" s="95">
        <v>45973</v>
      </c>
      <c r="C366" s="4" t="s">
        <v>317</v>
      </c>
      <c r="D366" s="160" t="s">
        <v>318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19"/>
      <c r="AD366" s="143"/>
      <c r="AE366" s="4"/>
      <c r="AF366" s="4"/>
      <c r="AG366" s="4"/>
      <c r="AH366" s="19" t="str">
        <f>IF(SUM(Table5[[#This Row],[NEtFOSAA]:[PFTrDA]])&gt;0,"YES","NO")</f>
        <v>NO</v>
      </c>
      <c r="AI366" s="151" t="str">
        <f t="shared" si="5"/>
        <v/>
      </c>
    </row>
    <row r="367" spans="1:35" x14ac:dyDescent="0.25">
      <c r="A367" s="119" t="s">
        <v>68</v>
      </c>
      <c r="B367" s="95">
        <v>45973</v>
      </c>
      <c r="C367" s="4" t="s">
        <v>317</v>
      </c>
      <c r="D367" s="160" t="s">
        <v>318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19"/>
      <c r="AD367" s="143"/>
      <c r="AE367" s="4"/>
      <c r="AF367" s="4"/>
      <c r="AG367" s="4"/>
      <c r="AH367" s="19" t="str">
        <f>IF(SUM(Table5[[#This Row],[NEtFOSAA]:[PFTrDA]])&gt;0,"YES","NO")</f>
        <v>NO</v>
      </c>
      <c r="AI367" s="151" t="str">
        <f t="shared" si="5"/>
        <v/>
      </c>
    </row>
    <row r="368" spans="1:35" x14ac:dyDescent="0.25">
      <c r="A368" s="119" t="s">
        <v>48</v>
      </c>
      <c r="B368" s="95">
        <v>45973</v>
      </c>
      <c r="C368" s="4" t="s">
        <v>317</v>
      </c>
      <c r="D368" s="160" t="s">
        <v>318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19"/>
      <c r="AD368" s="143"/>
      <c r="AE368" s="4"/>
      <c r="AF368" s="4"/>
      <c r="AG368" s="4"/>
      <c r="AH368" s="19" t="str">
        <f>IF(SUM(Table5[[#This Row],[NEtFOSAA]:[PFTrDA]])&gt;0,"YES","NO")</f>
        <v>NO</v>
      </c>
      <c r="AI368" s="151" t="str">
        <f t="shared" si="5"/>
        <v/>
      </c>
    </row>
    <row r="369" spans="1:35" x14ac:dyDescent="0.25">
      <c r="A369" s="119" t="s">
        <v>261</v>
      </c>
      <c r="B369" s="95">
        <v>45993</v>
      </c>
      <c r="C369" s="4" t="s">
        <v>42</v>
      </c>
      <c r="D369" s="160" t="s">
        <v>372</v>
      </c>
      <c r="E369" s="4"/>
      <c r="F369" s="4"/>
      <c r="G369" s="4"/>
      <c r="H369" s="4"/>
      <c r="I369" s="4"/>
      <c r="J369" s="4"/>
      <c r="K369" s="4"/>
      <c r="L369" s="4"/>
      <c r="M369" s="4">
        <v>0.32900000000000001</v>
      </c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19"/>
      <c r="AD369" s="143"/>
      <c r="AE369" s="4"/>
      <c r="AF369" s="4"/>
      <c r="AG369" s="4"/>
      <c r="AH369" s="19" t="str">
        <f>IF(SUM(Table5[[#This Row],[NEtFOSAA]:[PFTrDA]])&gt;0,"YES","NO")</f>
        <v>NO</v>
      </c>
      <c r="AI369" s="151">
        <f t="shared" si="5"/>
        <v>3.2899999999999999E-2</v>
      </c>
    </row>
    <row r="370" spans="1:35" x14ac:dyDescent="0.25">
      <c r="A370" s="119" t="s">
        <v>133</v>
      </c>
      <c r="B370" s="95">
        <v>45993</v>
      </c>
      <c r="C370" s="4" t="s">
        <v>42</v>
      </c>
      <c r="D370" s="160" t="s">
        <v>372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19"/>
      <c r="AD370" s="143"/>
      <c r="AE370" s="4"/>
      <c r="AF370" s="4"/>
      <c r="AG370" s="4"/>
      <c r="AH370" s="19" t="str">
        <f>IF(SUM(Table5[[#This Row],[NEtFOSAA]:[PFTrDA]])&gt;0,"YES","NO")</f>
        <v>NO</v>
      </c>
      <c r="AI370" s="151" t="str">
        <f t="shared" si="5"/>
        <v/>
      </c>
    </row>
    <row r="371" spans="1:35" x14ac:dyDescent="0.25">
      <c r="A371" s="119" t="s">
        <v>276</v>
      </c>
      <c r="B371" s="95">
        <v>45994</v>
      </c>
      <c r="C371" s="4" t="s">
        <v>310</v>
      </c>
      <c r="D371" s="160" t="s">
        <v>311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19"/>
      <c r="AD371" s="143"/>
      <c r="AE371" s="4"/>
      <c r="AF371" s="4"/>
      <c r="AG371" s="4"/>
      <c r="AH371" s="19" t="str">
        <f>IF(SUM(Table5[[#This Row],[NEtFOSAA]:[PFTrDA]])&gt;0,"YES","NO")</f>
        <v>NO</v>
      </c>
      <c r="AI371" s="151" t="str">
        <f t="shared" si="5"/>
        <v/>
      </c>
    </row>
    <row r="372" spans="1:35" x14ac:dyDescent="0.25">
      <c r="A372" s="119" t="s">
        <v>312</v>
      </c>
      <c r="B372" s="95">
        <v>45994</v>
      </c>
      <c r="C372" s="4" t="s">
        <v>310</v>
      </c>
      <c r="D372" s="160" t="s">
        <v>311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19"/>
      <c r="AD372" s="143"/>
      <c r="AE372" s="4"/>
      <c r="AF372" s="4"/>
      <c r="AG372" s="4"/>
      <c r="AH372" s="19" t="str">
        <f>IF(SUM(Table5[[#This Row],[NEtFOSAA]:[PFTrDA]])&gt;0,"YES","NO")</f>
        <v>NO</v>
      </c>
      <c r="AI372" s="151" t="str">
        <f t="shared" si="5"/>
        <v/>
      </c>
    </row>
    <row r="373" spans="1:35" x14ac:dyDescent="0.25">
      <c r="A373" s="119" t="s">
        <v>309</v>
      </c>
      <c r="B373" s="95">
        <v>45994</v>
      </c>
      <c r="C373" s="4" t="s">
        <v>310</v>
      </c>
      <c r="D373" s="160" t="s">
        <v>311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19"/>
      <c r="AD373" s="143"/>
      <c r="AE373" s="4"/>
      <c r="AF373" s="4"/>
      <c r="AG373" s="4"/>
      <c r="AH373" s="19" t="str">
        <f>IF(SUM(Table5[[#This Row],[NEtFOSAA]:[PFTrDA]])&gt;0,"YES","NO")</f>
        <v>NO</v>
      </c>
      <c r="AI373" s="151" t="str">
        <f t="shared" si="5"/>
        <v/>
      </c>
    </row>
    <row r="374" spans="1:35" x14ac:dyDescent="0.25">
      <c r="A374" s="119" t="s">
        <v>48</v>
      </c>
      <c r="B374" s="95">
        <v>45994</v>
      </c>
      <c r="C374" s="4" t="s">
        <v>310</v>
      </c>
      <c r="D374" s="160" t="s">
        <v>311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19"/>
      <c r="AD374" s="143"/>
      <c r="AE374" s="4"/>
      <c r="AF374" s="4"/>
      <c r="AG374" s="4"/>
      <c r="AH374" s="19" t="str">
        <f>IF(SUM(Table5[[#This Row],[NEtFOSAA]:[PFTrDA]])&gt;0,"YES","NO")</f>
        <v>NO</v>
      </c>
      <c r="AI374" s="151" t="str">
        <f t="shared" si="5"/>
        <v/>
      </c>
    </row>
    <row r="375" spans="1:35" x14ac:dyDescent="0.25">
      <c r="A375" s="119" t="s">
        <v>74</v>
      </c>
      <c r="B375" s="95">
        <v>45994</v>
      </c>
      <c r="C375" s="4" t="s">
        <v>310</v>
      </c>
      <c r="D375" s="160" t="s">
        <v>311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19"/>
      <c r="AD375" s="143"/>
      <c r="AE375" s="4"/>
      <c r="AF375" s="4"/>
      <c r="AG375" s="4"/>
      <c r="AH375" s="19" t="str">
        <f>IF(SUM(Table5[[#This Row],[NEtFOSAA]:[PFTrDA]])&gt;0,"YES","NO")</f>
        <v>NO</v>
      </c>
      <c r="AI375" s="151" t="str">
        <f t="shared" si="5"/>
        <v/>
      </c>
    </row>
    <row r="376" spans="1:35" x14ac:dyDescent="0.25">
      <c r="A376" s="119" t="s">
        <v>313</v>
      </c>
      <c r="B376" s="95">
        <v>45994</v>
      </c>
      <c r="C376" s="4" t="s">
        <v>310</v>
      </c>
      <c r="D376" s="160" t="s">
        <v>311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19"/>
      <c r="AD376" s="143"/>
      <c r="AE376" s="4"/>
      <c r="AF376" s="4"/>
      <c r="AG376" s="4"/>
      <c r="AH376" s="19" t="str">
        <f>IF(SUM(Table5[[#This Row],[NEtFOSAA]:[PFTrDA]])&gt;0,"YES","NO")</f>
        <v>NO</v>
      </c>
      <c r="AI376" s="151" t="str">
        <f t="shared" si="5"/>
        <v/>
      </c>
    </row>
    <row r="377" spans="1:35" x14ac:dyDescent="0.25">
      <c r="A377" s="119" t="s">
        <v>68</v>
      </c>
      <c r="B377" s="95">
        <v>45994</v>
      </c>
      <c r="C377" s="4" t="s">
        <v>310</v>
      </c>
      <c r="D377" s="160" t="s">
        <v>311</v>
      </c>
      <c r="E377" s="4"/>
      <c r="F377" s="4"/>
      <c r="G377" s="4"/>
      <c r="H377" s="4"/>
      <c r="I377" s="4">
        <v>0.75600000000000001</v>
      </c>
      <c r="J377" s="4"/>
      <c r="K377" s="4"/>
      <c r="L377" s="4"/>
      <c r="M377" s="4"/>
      <c r="N377" s="4"/>
      <c r="O377" s="4"/>
      <c r="P377" s="4">
        <v>1.1499999999999999</v>
      </c>
      <c r="Q377" s="4"/>
      <c r="R377" s="4"/>
      <c r="S377" s="123">
        <v>1.5</v>
      </c>
      <c r="T377" s="4"/>
      <c r="U377" s="4"/>
      <c r="V377" s="4"/>
      <c r="W377" s="4"/>
      <c r="X377" s="4"/>
      <c r="Y377" s="4"/>
      <c r="Z377" s="4"/>
      <c r="AA377" s="4"/>
      <c r="AB377" s="4"/>
      <c r="AC377" s="19"/>
      <c r="AD377" s="143"/>
      <c r="AE377" s="4"/>
      <c r="AF377" s="4"/>
      <c r="AG377" s="4"/>
      <c r="AH377" s="19" t="str">
        <f>IF(SUM(Table5[[#This Row],[NEtFOSAA]:[PFTrDA]])&gt;0,"YES","NO")</f>
        <v>NO</v>
      </c>
      <c r="AI377" s="151">
        <f t="shared" si="5"/>
        <v>3.7800000000000003E-4</v>
      </c>
    </row>
    <row r="378" spans="1:35" x14ac:dyDescent="0.25">
      <c r="A378" s="119" t="s">
        <v>48</v>
      </c>
      <c r="B378" s="95">
        <v>45966</v>
      </c>
      <c r="C378" s="4" t="s">
        <v>382</v>
      </c>
      <c r="D378" s="160" t="s">
        <v>383</v>
      </c>
      <c r="E378" s="4"/>
      <c r="F378" s="4"/>
      <c r="G378" s="4"/>
      <c r="H378" s="4"/>
      <c r="I378" s="117">
        <v>0.43</v>
      </c>
      <c r="J378" s="4"/>
      <c r="K378" s="4"/>
      <c r="L378" s="4">
        <v>0.54700000000000004</v>
      </c>
      <c r="M378" s="4">
        <v>1.1200000000000001</v>
      </c>
      <c r="N378" s="4">
        <v>0.96099999999999997</v>
      </c>
      <c r="O378" s="4"/>
      <c r="P378" s="4">
        <v>2.66</v>
      </c>
      <c r="Q378" s="4">
        <v>1.41</v>
      </c>
      <c r="R378" s="4"/>
      <c r="S378" s="4"/>
      <c r="T378" s="4"/>
      <c r="U378" s="4"/>
      <c r="V378" s="4"/>
      <c r="W378" s="4"/>
      <c r="X378" s="4"/>
      <c r="Y378" s="4"/>
      <c r="Z378" s="4"/>
      <c r="AA378" s="4">
        <v>0.84899999999999998</v>
      </c>
      <c r="AB378" s="4"/>
      <c r="AC378" s="19">
        <v>0.41699999999999998</v>
      </c>
      <c r="AD378" s="143"/>
      <c r="AE378" s="4"/>
      <c r="AF378" s="4"/>
      <c r="AG378" s="4"/>
      <c r="AH378" s="19" t="str">
        <f>IF(SUM(Table5[[#This Row],[NEtFOSAA]:[PFTrDA]])&gt;0,"YES","NO")</f>
        <v>NO</v>
      </c>
      <c r="AI378" s="151">
        <f t="shared" si="5"/>
        <v>0.11221500000000002</v>
      </c>
    </row>
    <row r="379" spans="1:35" x14ac:dyDescent="0.25">
      <c r="A379" s="119" t="s">
        <v>295</v>
      </c>
      <c r="B379" s="95">
        <v>45966</v>
      </c>
      <c r="C379" s="4" t="s">
        <v>382</v>
      </c>
      <c r="D379" s="160" t="s">
        <v>384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>
        <v>3.09</v>
      </c>
      <c r="T379" s="4"/>
      <c r="U379" s="4"/>
      <c r="V379" s="4"/>
      <c r="W379" s="4"/>
      <c r="X379" s="4"/>
      <c r="Y379" s="4"/>
      <c r="Z379" s="4"/>
      <c r="AA379" s="4"/>
      <c r="AB379" s="4"/>
      <c r="AC379" s="19"/>
      <c r="AD379" s="143"/>
      <c r="AE379" s="4"/>
      <c r="AF379" s="4"/>
      <c r="AG379" s="4"/>
      <c r="AH379" s="19" t="str">
        <f>IF(SUM(Table5[[#This Row],[NEtFOSAA]:[PFTrDA]])&gt;0,"YES","NO")</f>
        <v>NO</v>
      </c>
      <c r="AI379" s="151" t="str">
        <f t="shared" si="5"/>
        <v/>
      </c>
    </row>
    <row r="380" spans="1:35" x14ac:dyDescent="0.25">
      <c r="A380" s="119" t="s">
        <v>72</v>
      </c>
      <c r="B380" s="95">
        <v>45923</v>
      </c>
      <c r="C380" s="4" t="s">
        <v>385</v>
      </c>
      <c r="D380" s="160" t="s">
        <v>386</v>
      </c>
      <c r="E380" s="4"/>
      <c r="F380" s="4"/>
      <c r="G380" s="4"/>
      <c r="H380" s="4"/>
      <c r="I380" s="4">
        <v>2.27</v>
      </c>
      <c r="J380" s="4"/>
      <c r="K380" s="4"/>
      <c r="L380" s="4">
        <v>1.46</v>
      </c>
      <c r="M380" s="4">
        <v>2.1800000000000002</v>
      </c>
      <c r="N380" s="4">
        <v>5.24</v>
      </c>
      <c r="O380" s="4"/>
      <c r="P380" s="4">
        <v>2.09</v>
      </c>
      <c r="Q380" s="4">
        <v>3.64</v>
      </c>
      <c r="R380" s="4"/>
      <c r="S380" s="4">
        <v>1.59</v>
      </c>
      <c r="T380" s="4"/>
      <c r="U380" s="4"/>
      <c r="V380" s="4"/>
      <c r="W380" s="4"/>
      <c r="X380" s="4"/>
      <c r="Y380" s="4"/>
      <c r="Z380" s="4"/>
      <c r="AA380" s="4">
        <v>4.46</v>
      </c>
      <c r="AB380" s="4"/>
      <c r="AC380" s="19">
        <v>0.41899999999999998</v>
      </c>
      <c r="AD380" s="143"/>
      <c r="AE380" s="4"/>
      <c r="AF380" s="4"/>
      <c r="AG380" s="4"/>
      <c r="AH380" s="19" t="str">
        <f>IF(SUM(Table5[[#This Row],[NEtFOSAA]:[PFTrDA]])&gt;0,"YES","NO")</f>
        <v>NO</v>
      </c>
      <c r="AI380" s="151">
        <f t="shared" ref="AI380:AI386" si="6">IF(H380/10+I380/2000+O380/10+M380/10&gt;0,H380/10+I380/2000+O380/10+M380/10,"")</f>
        <v>0.21913500000000002</v>
      </c>
    </row>
    <row r="381" spans="1:35" x14ac:dyDescent="0.25">
      <c r="A381" s="119" t="s">
        <v>77</v>
      </c>
      <c r="B381" s="95">
        <v>45923</v>
      </c>
      <c r="C381" s="4" t="s">
        <v>385</v>
      </c>
      <c r="D381" s="160" t="s">
        <v>386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19"/>
      <c r="AD381" s="143"/>
      <c r="AE381" s="4"/>
      <c r="AF381" s="4"/>
      <c r="AG381" s="4"/>
      <c r="AH381" s="19" t="str">
        <f>IF(SUM(Table5[[#This Row],[NEtFOSAA]:[PFTrDA]])&gt;0,"YES","NO")</f>
        <v>NO</v>
      </c>
      <c r="AI381" s="151" t="str">
        <f t="shared" si="6"/>
        <v/>
      </c>
    </row>
    <row r="382" spans="1:35" x14ac:dyDescent="0.25">
      <c r="A382" s="119" t="s">
        <v>48</v>
      </c>
      <c r="B382" s="95">
        <v>45923</v>
      </c>
      <c r="C382" s="4" t="s">
        <v>385</v>
      </c>
      <c r="D382" s="160" t="s">
        <v>386</v>
      </c>
      <c r="E382" s="4"/>
      <c r="F382" s="4"/>
      <c r="G382" s="4"/>
      <c r="H382" s="4"/>
      <c r="I382" s="4"/>
      <c r="J382" s="4"/>
      <c r="K382" s="4"/>
      <c r="L382" s="4">
        <v>0.69499999999999995</v>
      </c>
      <c r="M382" s="4">
        <v>0.82399999999999995</v>
      </c>
      <c r="N382" s="4">
        <v>2.42</v>
      </c>
      <c r="O382" s="4"/>
      <c r="P382" s="4"/>
      <c r="Q382" s="4">
        <v>1.08</v>
      </c>
      <c r="R382" s="4"/>
      <c r="S382" s="4"/>
      <c r="T382" s="4"/>
      <c r="U382" s="4"/>
      <c r="V382" s="4"/>
      <c r="W382" s="4"/>
      <c r="X382" s="4"/>
      <c r="Y382" s="4"/>
      <c r="Z382" s="4"/>
      <c r="AA382" s="4">
        <v>2.44</v>
      </c>
      <c r="AB382" s="4"/>
      <c r="AC382" s="19"/>
      <c r="AD382" s="143"/>
      <c r="AE382" s="4"/>
      <c r="AF382" s="4"/>
      <c r="AG382" s="4"/>
      <c r="AH382" s="19" t="str">
        <f>IF(SUM(Table5[[#This Row],[NEtFOSAA]:[PFTrDA]])&gt;0,"YES","NO")</f>
        <v>NO</v>
      </c>
      <c r="AI382" s="151">
        <f t="shared" si="6"/>
        <v>8.2400000000000001E-2</v>
      </c>
    </row>
    <row r="383" spans="1:35" x14ac:dyDescent="0.25">
      <c r="A383" s="119" t="s">
        <v>295</v>
      </c>
      <c r="B383" s="95">
        <v>45923</v>
      </c>
      <c r="C383" s="4" t="s">
        <v>385</v>
      </c>
      <c r="D383" s="160" t="s">
        <v>386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19"/>
      <c r="AD383" s="143"/>
      <c r="AE383" s="4"/>
      <c r="AF383" s="4"/>
      <c r="AG383" s="4"/>
      <c r="AH383" s="19" t="str">
        <f>IF(SUM(Table5[[#This Row],[NEtFOSAA]:[PFTrDA]])&gt;0,"YES","NO")</f>
        <v>NO</v>
      </c>
      <c r="AI383" s="151" t="str">
        <f t="shared" si="6"/>
        <v/>
      </c>
    </row>
    <row r="384" spans="1:35" x14ac:dyDescent="0.25">
      <c r="A384" s="119" t="s">
        <v>155</v>
      </c>
      <c r="B384" s="95">
        <v>45923</v>
      </c>
      <c r="C384" s="4" t="s">
        <v>385</v>
      </c>
      <c r="D384" s="160" t="s">
        <v>386</v>
      </c>
      <c r="E384" s="4"/>
      <c r="F384" s="4"/>
      <c r="G384" s="4"/>
      <c r="H384" s="4"/>
      <c r="I384" s="4"/>
      <c r="J384" s="4"/>
      <c r="K384" s="4"/>
      <c r="L384" s="4">
        <v>0.72399999999999998</v>
      </c>
      <c r="M384" s="4">
        <v>0.80200000000000005</v>
      </c>
      <c r="N384" s="4">
        <v>2.41</v>
      </c>
      <c r="O384" s="4"/>
      <c r="P384" s="4"/>
      <c r="Q384" s="4">
        <v>0.88800000000000001</v>
      </c>
      <c r="R384" s="4"/>
      <c r="S384" s="4">
        <v>0.81699999999999995</v>
      </c>
      <c r="T384" s="4"/>
      <c r="U384" s="4"/>
      <c r="V384" s="4"/>
      <c r="W384" s="4"/>
      <c r="X384" s="4"/>
      <c r="Y384" s="4"/>
      <c r="Z384" s="4"/>
      <c r="AA384" s="4">
        <v>2.66</v>
      </c>
      <c r="AB384" s="4"/>
      <c r="AC384" s="19"/>
      <c r="AD384" s="143"/>
      <c r="AE384" s="4"/>
      <c r="AF384" s="4"/>
      <c r="AG384" s="4"/>
      <c r="AH384" s="19" t="str">
        <f>IF(SUM(Table5[[#This Row],[NEtFOSAA]:[PFTrDA]])&gt;0,"YES","NO")</f>
        <v>NO</v>
      </c>
      <c r="AI384" s="151">
        <f t="shared" si="6"/>
        <v>8.0200000000000007E-2</v>
      </c>
    </row>
    <row r="385" spans="1:35" x14ac:dyDescent="0.25">
      <c r="A385" s="119" t="s">
        <v>387</v>
      </c>
      <c r="B385" s="95">
        <v>45923</v>
      </c>
      <c r="C385" s="4" t="s">
        <v>385</v>
      </c>
      <c r="D385" s="160" t="s">
        <v>386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19"/>
      <c r="AD385" s="143"/>
      <c r="AE385" s="4"/>
      <c r="AF385" s="4"/>
      <c r="AG385" s="4"/>
      <c r="AH385" s="19" t="str">
        <f>IF(SUM(Table5[[#This Row],[NEtFOSAA]:[PFTrDA]])&gt;0,"YES","NO")</f>
        <v>NO</v>
      </c>
      <c r="AI385" s="151" t="str">
        <f t="shared" si="6"/>
        <v/>
      </c>
    </row>
    <row r="386" spans="1:35" x14ac:dyDescent="0.25">
      <c r="A386" s="119" t="s">
        <v>157</v>
      </c>
      <c r="B386" s="95">
        <v>45923</v>
      </c>
      <c r="C386" s="4" t="s">
        <v>388</v>
      </c>
      <c r="D386" s="160" t="s">
        <v>389</v>
      </c>
      <c r="E386" s="4"/>
      <c r="F386" s="4"/>
      <c r="G386" s="4"/>
      <c r="H386" s="4"/>
      <c r="I386" s="4">
        <v>0.67700000000000005</v>
      </c>
      <c r="J386" s="4"/>
      <c r="K386" s="4"/>
      <c r="L386" s="4"/>
      <c r="M386" s="4">
        <v>0.93100000000000005</v>
      </c>
      <c r="N386" s="4">
        <v>1.1100000000000001</v>
      </c>
      <c r="O386" s="4"/>
      <c r="P386" s="4">
        <v>0.47499999999999998</v>
      </c>
      <c r="Q386" s="4">
        <v>0.66600000000000004</v>
      </c>
      <c r="R386" s="4"/>
      <c r="S386" s="4"/>
      <c r="T386" s="4"/>
      <c r="U386" s="4"/>
      <c r="V386" s="4"/>
      <c r="W386" s="4"/>
      <c r="X386" s="4"/>
      <c r="Y386" s="4"/>
      <c r="Z386" s="4"/>
      <c r="AA386" s="4">
        <v>0.871</v>
      </c>
      <c r="AB386" s="4"/>
      <c r="AC386" s="19"/>
      <c r="AD386" s="143"/>
      <c r="AE386" s="4"/>
      <c r="AF386" s="4"/>
      <c r="AG386" s="4"/>
      <c r="AH386" s="19" t="str">
        <f>IF(SUM(Table5[[#This Row],[NEtFOSAA]:[PFTrDA]])&gt;0,"YES","NO")</f>
        <v>NO</v>
      </c>
      <c r="AI386" s="151">
        <f t="shared" si="6"/>
        <v>9.3438500000000008E-2</v>
      </c>
    </row>
    <row r="387" spans="1:35" x14ac:dyDescent="0.25">
      <c r="A387" s="119" t="s">
        <v>64</v>
      </c>
      <c r="B387" s="95">
        <v>45923</v>
      </c>
      <c r="C387" s="4" t="s">
        <v>388</v>
      </c>
      <c r="D387" s="160" t="s">
        <v>389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19"/>
      <c r="AD387" s="143"/>
      <c r="AE387" s="4"/>
      <c r="AF387" s="4"/>
      <c r="AG387" s="4"/>
      <c r="AH387" s="19" t="str">
        <f>IF(SUM(Table5[[#This Row],[NEtFOSAA]:[PFTrDA]])&gt;0,"YES","NO")</f>
        <v>NO</v>
      </c>
      <c r="AI387" s="151" t="str">
        <f t="shared" ref="AI387:AI393" si="7">IF(H387/10+I387/2000+O387/10+M387/10&gt;0,H387/10+I387/2000+O387/10+M387/10,"")</f>
        <v/>
      </c>
    </row>
    <row r="388" spans="1:35" x14ac:dyDescent="0.25">
      <c r="A388" s="119" t="s">
        <v>68</v>
      </c>
      <c r="B388" s="95">
        <v>45923</v>
      </c>
      <c r="C388" s="4" t="s">
        <v>388</v>
      </c>
      <c r="D388" s="160" t="s">
        <v>389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19"/>
      <c r="AD388" s="143"/>
      <c r="AE388" s="4"/>
      <c r="AF388" s="4"/>
      <c r="AG388" s="4"/>
      <c r="AH388" s="19" t="str">
        <f>IF(SUM(Table5[[#This Row],[NEtFOSAA]:[PFTrDA]])&gt;0,"YES","NO")</f>
        <v>NO</v>
      </c>
      <c r="AI388" s="151" t="str">
        <f t="shared" si="7"/>
        <v/>
      </c>
    </row>
    <row r="389" spans="1:35" x14ac:dyDescent="0.25">
      <c r="A389" s="119" t="s">
        <v>74</v>
      </c>
      <c r="B389" s="95">
        <v>45923</v>
      </c>
      <c r="C389" s="4" t="s">
        <v>388</v>
      </c>
      <c r="D389" s="160" t="s">
        <v>389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19"/>
      <c r="AD389" s="143"/>
      <c r="AE389" s="4"/>
      <c r="AF389" s="4"/>
      <c r="AG389" s="4"/>
      <c r="AH389" s="19" t="str">
        <f>IF(SUM(Table5[[#This Row],[NEtFOSAA]:[PFTrDA]])&gt;0,"YES","NO")</f>
        <v>NO</v>
      </c>
      <c r="AI389" s="151" t="str">
        <f t="shared" si="7"/>
        <v/>
      </c>
    </row>
    <row r="390" spans="1:35" x14ac:dyDescent="0.25">
      <c r="A390" s="119" t="s">
        <v>79</v>
      </c>
      <c r="B390" s="95">
        <v>45923</v>
      </c>
      <c r="C390" s="4" t="s">
        <v>388</v>
      </c>
      <c r="D390" s="160" t="s">
        <v>389</v>
      </c>
      <c r="E390" s="4"/>
      <c r="F390" s="4"/>
      <c r="G390" s="4"/>
      <c r="H390" s="4"/>
      <c r="I390" s="4">
        <v>4.53</v>
      </c>
      <c r="J390" s="4"/>
      <c r="K390" s="4"/>
      <c r="L390" s="4">
        <v>0.92600000000000005</v>
      </c>
      <c r="M390" s="4">
        <v>0.41799999999999998</v>
      </c>
      <c r="N390" s="4">
        <v>4.3</v>
      </c>
      <c r="O390" s="4"/>
      <c r="P390" s="4"/>
      <c r="Q390" s="4">
        <v>3.04</v>
      </c>
      <c r="R390" s="4"/>
      <c r="S390" s="4">
        <v>1.17</v>
      </c>
      <c r="T390" s="4"/>
      <c r="U390" s="4"/>
      <c r="V390" s="4"/>
      <c r="W390" s="4"/>
      <c r="X390" s="4"/>
      <c r="Y390" s="4"/>
      <c r="Z390" s="4"/>
      <c r="AA390" s="4">
        <v>5.77</v>
      </c>
      <c r="AB390" s="4"/>
      <c r="AC390" s="19"/>
      <c r="AD390" s="143"/>
      <c r="AE390" s="4"/>
      <c r="AF390" s="4"/>
      <c r="AG390" s="4"/>
      <c r="AH390" s="19" t="str">
        <f>IF(SUM(Table5[[#This Row],[NEtFOSAA]:[PFTrDA]])&gt;0,"YES","NO")</f>
        <v>NO</v>
      </c>
      <c r="AI390" s="151">
        <f t="shared" si="7"/>
        <v>4.4065E-2</v>
      </c>
    </row>
    <row r="391" spans="1:35" x14ac:dyDescent="0.25">
      <c r="A391" s="119" t="s">
        <v>80</v>
      </c>
      <c r="B391" s="95">
        <v>45923</v>
      </c>
      <c r="C391" s="4" t="s">
        <v>388</v>
      </c>
      <c r="D391" s="160" t="s">
        <v>389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19"/>
      <c r="AD391" s="143"/>
      <c r="AE391" s="4"/>
      <c r="AF391" s="4"/>
      <c r="AG391" s="4"/>
      <c r="AH391" s="19" t="str">
        <f>IF(SUM(Table5[[#This Row],[NEtFOSAA]:[PFTrDA]])&gt;0,"YES","NO")</f>
        <v>NO</v>
      </c>
      <c r="AI391" s="151" t="str">
        <f t="shared" si="7"/>
        <v/>
      </c>
    </row>
    <row r="392" spans="1:35" x14ac:dyDescent="0.25">
      <c r="A392" s="119" t="s">
        <v>68</v>
      </c>
      <c r="B392" s="95">
        <v>45924</v>
      </c>
      <c r="C392" s="4" t="s">
        <v>65</v>
      </c>
      <c r="D392" s="160" t="s">
        <v>66</v>
      </c>
      <c r="E392" s="4"/>
      <c r="F392" s="4"/>
      <c r="G392" s="4"/>
      <c r="H392" s="4"/>
      <c r="I392" s="4"/>
      <c r="J392" s="4"/>
      <c r="K392" s="4"/>
      <c r="L392" s="4"/>
      <c r="M392" s="4">
        <v>0.38400000000000001</v>
      </c>
      <c r="N392" s="4"/>
      <c r="O392" s="4"/>
      <c r="P392" s="4">
        <v>0.53100000000000003</v>
      </c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19"/>
      <c r="AD392" s="143"/>
      <c r="AE392" s="4"/>
      <c r="AF392" s="4"/>
      <c r="AG392" s="4"/>
      <c r="AH392" s="19" t="str">
        <f>IF(SUM(Table5[[#This Row],[NEtFOSAA]:[PFTrDA]])&gt;0,"YES","NO")</f>
        <v>NO</v>
      </c>
      <c r="AI392" s="151">
        <f t="shared" si="7"/>
        <v>3.8400000000000004E-2</v>
      </c>
    </row>
    <row r="393" spans="1:35" x14ac:dyDescent="0.25">
      <c r="A393" s="119" t="s">
        <v>152</v>
      </c>
      <c r="B393" s="95">
        <v>45924</v>
      </c>
      <c r="C393" s="4" t="s">
        <v>65</v>
      </c>
      <c r="D393" s="160" t="s">
        <v>66</v>
      </c>
      <c r="E393" s="4"/>
      <c r="F393" s="4"/>
      <c r="G393" s="4"/>
      <c r="H393" s="4"/>
      <c r="I393" s="4"/>
      <c r="J393" s="4"/>
      <c r="K393" s="4"/>
      <c r="L393" s="4"/>
      <c r="M393" s="4">
        <v>0.43099999999999999</v>
      </c>
      <c r="N393" s="4"/>
      <c r="O393" s="4"/>
      <c r="P393" s="117">
        <v>0.54</v>
      </c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19"/>
      <c r="AD393" s="143"/>
      <c r="AE393" s="4"/>
      <c r="AF393" s="4"/>
      <c r="AG393" s="4"/>
      <c r="AH393" s="19" t="str">
        <f>IF(SUM(Table5[[#This Row],[NEtFOSAA]:[PFTrDA]])&gt;0,"YES","NO")</f>
        <v>NO</v>
      </c>
      <c r="AI393" s="151">
        <f t="shared" si="7"/>
        <v>4.3099999999999999E-2</v>
      </c>
    </row>
    <row r="394" spans="1:35" x14ac:dyDescent="0.25">
      <c r="A394" s="119" t="s">
        <v>72</v>
      </c>
      <c r="B394" s="95">
        <v>45924</v>
      </c>
      <c r="C394" s="4" t="s">
        <v>65</v>
      </c>
      <c r="D394" s="160" t="s">
        <v>66</v>
      </c>
      <c r="E394" s="4"/>
      <c r="F394" s="4"/>
      <c r="G394" s="4"/>
      <c r="H394" s="4"/>
      <c r="I394" s="4">
        <v>0.63500000000000001</v>
      </c>
      <c r="J394" s="4"/>
      <c r="K394" s="4"/>
      <c r="L394" s="4"/>
      <c r="M394" s="4">
        <v>1.21</v>
      </c>
      <c r="N394" s="4"/>
      <c r="O394" s="4"/>
      <c r="P394" s="4">
        <v>1.88</v>
      </c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19"/>
      <c r="AD394" s="143"/>
      <c r="AE394" s="4"/>
      <c r="AF394" s="4"/>
      <c r="AG394" s="4"/>
      <c r="AH394" s="19" t="str">
        <f>IF(SUM(Table5[[#This Row],[NEtFOSAA]:[PFTrDA]])&gt;0,"YES","NO")</f>
        <v>NO</v>
      </c>
      <c r="AI394" s="151">
        <f t="shared" ref="AI394:AI400" si="8">IF(H394/10+I394/2000+O394/10+M394/10&gt;0,H394/10+I394/2000+O394/10+M394/10,"")</f>
        <v>0.12131749999999999</v>
      </c>
    </row>
    <row r="395" spans="1:35" x14ac:dyDescent="0.25">
      <c r="A395" s="119" t="s">
        <v>48</v>
      </c>
      <c r="B395" s="95">
        <v>45924</v>
      </c>
      <c r="C395" s="4" t="s">
        <v>65</v>
      </c>
      <c r="D395" s="160" t="s">
        <v>66</v>
      </c>
      <c r="E395" s="4"/>
      <c r="F395" s="4"/>
      <c r="G395" s="4"/>
      <c r="H395" s="4"/>
      <c r="I395" s="4"/>
      <c r="J395" s="4"/>
      <c r="K395" s="4"/>
      <c r="L395" s="4"/>
      <c r="M395" s="4">
        <v>0.53800000000000003</v>
      </c>
      <c r="N395" s="4"/>
      <c r="O395" s="4"/>
      <c r="P395" s="4">
        <v>1.43</v>
      </c>
      <c r="Q395" s="117">
        <v>0.45</v>
      </c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19"/>
      <c r="AD395" s="143"/>
      <c r="AE395" s="4"/>
      <c r="AF395" s="4"/>
      <c r="AG395" s="4"/>
      <c r="AH395" s="19" t="str">
        <f>IF(SUM(Table5[[#This Row],[NEtFOSAA]:[PFTrDA]])&gt;0,"YES","NO")</f>
        <v>NO</v>
      </c>
      <c r="AI395" s="151">
        <f t="shared" si="8"/>
        <v>5.3800000000000001E-2</v>
      </c>
    </row>
    <row r="396" spans="1:35" x14ac:dyDescent="0.25">
      <c r="A396" s="119" t="s">
        <v>292</v>
      </c>
      <c r="B396" s="95">
        <v>45924</v>
      </c>
      <c r="C396" s="4" t="s">
        <v>65</v>
      </c>
      <c r="D396" s="160" t="s">
        <v>66</v>
      </c>
      <c r="E396" s="4"/>
      <c r="F396" s="4"/>
      <c r="G396" s="4"/>
      <c r="H396" s="4"/>
      <c r="I396" s="4"/>
      <c r="J396" s="4"/>
      <c r="K396" s="4"/>
      <c r="L396" s="4"/>
      <c r="M396" s="4">
        <v>0.495</v>
      </c>
      <c r="N396" s="4"/>
      <c r="O396" s="4"/>
      <c r="P396" s="4">
        <v>1.38</v>
      </c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19"/>
      <c r="AD396" s="143"/>
      <c r="AE396" s="4"/>
      <c r="AF396" s="4"/>
      <c r="AG396" s="4"/>
      <c r="AH396" s="19" t="str">
        <f>IF(SUM(Table5[[#This Row],[NEtFOSAA]:[PFTrDA]])&gt;0,"YES","NO")</f>
        <v>NO</v>
      </c>
      <c r="AI396" s="151">
        <f t="shared" si="8"/>
        <v>4.9500000000000002E-2</v>
      </c>
    </row>
    <row r="397" spans="1:35" x14ac:dyDescent="0.25">
      <c r="A397" s="119" t="s">
        <v>67</v>
      </c>
      <c r="B397" s="95">
        <v>45924</v>
      </c>
      <c r="C397" s="4" t="s">
        <v>65</v>
      </c>
      <c r="D397" s="160" t="s">
        <v>66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>
        <v>0.504</v>
      </c>
      <c r="AB397" s="4"/>
      <c r="AC397" s="19"/>
      <c r="AD397" s="143"/>
      <c r="AE397" s="4"/>
      <c r="AF397" s="4"/>
      <c r="AG397" s="4"/>
      <c r="AH397" s="19" t="str">
        <f>IF(SUM(Table5[[#This Row],[NEtFOSAA]:[PFTrDA]])&gt;0,"YES","NO")</f>
        <v>NO</v>
      </c>
      <c r="AI397" s="151" t="str">
        <f t="shared" si="8"/>
        <v/>
      </c>
    </row>
    <row r="398" spans="1:35" x14ac:dyDescent="0.25">
      <c r="A398" s="119" t="s">
        <v>74</v>
      </c>
      <c r="B398" s="95">
        <v>45924</v>
      </c>
      <c r="C398" s="4" t="s">
        <v>65</v>
      </c>
      <c r="D398" s="160" t="s">
        <v>66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19"/>
      <c r="AD398" s="143"/>
      <c r="AE398" s="4"/>
      <c r="AF398" s="4"/>
      <c r="AG398" s="4"/>
      <c r="AH398" s="19" t="str">
        <f>IF(SUM(Table5[[#This Row],[NEtFOSAA]:[PFTrDA]])&gt;0,"YES","NO")</f>
        <v>NO</v>
      </c>
      <c r="AI398" s="151" t="str">
        <f t="shared" si="8"/>
        <v/>
      </c>
    </row>
    <row r="399" spans="1:35" x14ac:dyDescent="0.25">
      <c r="A399" s="119" t="s">
        <v>79</v>
      </c>
      <c r="B399" s="95">
        <v>45924</v>
      </c>
      <c r="C399" s="4" t="s">
        <v>65</v>
      </c>
      <c r="D399" s="160" t="s">
        <v>66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19"/>
      <c r="AD399" s="143"/>
      <c r="AE399" s="4"/>
      <c r="AF399" s="4"/>
      <c r="AG399" s="4"/>
      <c r="AH399" s="19" t="str">
        <f>IF(SUM(Table5[[#This Row],[NEtFOSAA]:[PFTrDA]])&gt;0,"YES","NO")</f>
        <v>NO</v>
      </c>
      <c r="AI399" s="151" t="str">
        <f t="shared" si="8"/>
        <v/>
      </c>
    </row>
    <row r="400" spans="1:35" x14ac:dyDescent="0.25">
      <c r="A400" s="119" t="s">
        <v>48</v>
      </c>
      <c r="B400" s="95">
        <v>45936</v>
      </c>
      <c r="C400" s="4" t="s">
        <v>390</v>
      </c>
      <c r="D400" s="160" t="s">
        <v>391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19"/>
      <c r="AD400" s="143"/>
      <c r="AE400" s="4"/>
      <c r="AF400" s="4"/>
      <c r="AG400" s="4"/>
      <c r="AH400" s="19" t="str">
        <f>IF(SUM(Table5[[#This Row],[NEtFOSAA]:[PFTrDA]])&gt;0,"YES","NO")</f>
        <v>NO</v>
      </c>
      <c r="AI400" s="151" t="str">
        <f t="shared" si="8"/>
        <v/>
      </c>
    </row>
    <row r="401" spans="1:35" x14ac:dyDescent="0.25">
      <c r="A401" s="119" t="s">
        <v>68</v>
      </c>
      <c r="B401" s="95">
        <v>45936</v>
      </c>
      <c r="C401" s="4" t="s">
        <v>390</v>
      </c>
      <c r="D401" s="160" t="s">
        <v>391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19"/>
      <c r="AD401" s="143"/>
      <c r="AE401" s="4"/>
      <c r="AF401" s="4"/>
      <c r="AG401" s="4"/>
      <c r="AH401" s="19" t="str">
        <f>IF(SUM(Table5[[#This Row],[NEtFOSAA]:[PFTrDA]])&gt;0,"YES","NO")</f>
        <v>NO</v>
      </c>
      <c r="AI401" s="151" t="str">
        <f t="shared" ref="AI401:AI403" si="9">IF(H401/10+I401/2000+O401/10+M401/10&gt;0,H401/10+I401/2000+O401/10+M401/10,"")</f>
        <v/>
      </c>
    </row>
    <row r="402" spans="1:35" x14ac:dyDescent="0.25">
      <c r="A402" s="119" t="s">
        <v>152</v>
      </c>
      <c r="B402" s="95">
        <v>45936</v>
      </c>
      <c r="C402" s="4" t="s">
        <v>390</v>
      </c>
      <c r="D402" s="160" t="s">
        <v>391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19"/>
      <c r="AD402" s="143"/>
      <c r="AE402" s="4"/>
      <c r="AF402" s="4"/>
      <c r="AG402" s="4"/>
      <c r="AH402" s="19" t="str">
        <f>IF(SUM(Table5[[#This Row],[NEtFOSAA]:[PFTrDA]])&gt;0,"YES","NO")</f>
        <v>NO</v>
      </c>
      <c r="AI402" s="151" t="str">
        <f t="shared" si="9"/>
        <v/>
      </c>
    </row>
    <row r="403" spans="1:35" x14ac:dyDescent="0.25">
      <c r="A403" s="119" t="s">
        <v>72</v>
      </c>
      <c r="B403" s="95">
        <v>45936</v>
      </c>
      <c r="C403" s="4" t="s">
        <v>390</v>
      </c>
      <c r="D403" s="160" t="s">
        <v>391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19"/>
      <c r="AD403" s="143"/>
      <c r="AE403" s="4"/>
      <c r="AF403" s="4"/>
      <c r="AG403" s="4"/>
      <c r="AH403" s="19" t="str">
        <f>IF(SUM(Table5[[#This Row],[NEtFOSAA]:[PFTrDA]])&gt;0,"YES","NO")</f>
        <v>NO</v>
      </c>
      <c r="AI403" s="151" t="str">
        <f t="shared" si="9"/>
        <v/>
      </c>
    </row>
    <row r="404" spans="1:35" x14ac:dyDescent="0.25">
      <c r="A404" s="119" t="s">
        <v>72</v>
      </c>
      <c r="B404" s="95">
        <v>45938</v>
      </c>
      <c r="C404" s="4" t="s">
        <v>396</v>
      </c>
      <c r="D404" s="160" t="s">
        <v>397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19"/>
      <c r="AD404" s="143"/>
      <c r="AE404" s="4"/>
      <c r="AF404" s="4"/>
      <c r="AG404" s="4"/>
      <c r="AH404" s="19" t="str">
        <f>IF(SUM(Table5[[#This Row],[NEtFOSAA]:[PFTrDA]])&gt;0,"YES","NO")</f>
        <v>NO</v>
      </c>
      <c r="AI404" s="151" t="str">
        <f t="shared" ref="AI404:AI412" si="10">IF(H404/10+I404/2000+O404/10+M404/10&gt;0,H404/10+I404/2000+O404/10+M404/10,"")</f>
        <v/>
      </c>
    </row>
    <row r="405" spans="1:35" x14ac:dyDescent="0.25">
      <c r="A405" s="119" t="s">
        <v>72</v>
      </c>
      <c r="B405" s="95">
        <v>45938</v>
      </c>
      <c r="C405" s="4" t="s">
        <v>398</v>
      </c>
      <c r="D405" s="160" t="s">
        <v>399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19"/>
      <c r="AD405" s="143"/>
      <c r="AE405" s="4"/>
      <c r="AF405" s="4"/>
      <c r="AG405" s="4"/>
      <c r="AH405" s="19" t="str">
        <f>IF(SUM(Table5[[#This Row],[NEtFOSAA]:[PFTrDA]])&gt;0,"YES","NO")</f>
        <v>NO</v>
      </c>
      <c r="AI405" s="151" t="str">
        <f t="shared" si="10"/>
        <v/>
      </c>
    </row>
    <row r="406" spans="1:35" x14ac:dyDescent="0.25">
      <c r="A406" s="119" t="s">
        <v>48</v>
      </c>
      <c r="B406" s="95">
        <v>45938</v>
      </c>
      <c r="C406" s="4" t="s">
        <v>400</v>
      </c>
      <c r="D406" s="160" t="s">
        <v>401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19"/>
      <c r="AD406" s="143"/>
      <c r="AE406" s="4"/>
      <c r="AF406" s="4"/>
      <c r="AG406" s="4"/>
      <c r="AH406" s="19" t="str">
        <f>IF(SUM(Table5[[#This Row],[NEtFOSAA]:[PFTrDA]])&gt;0,"YES","NO")</f>
        <v>NO</v>
      </c>
      <c r="AI406" s="151" t="str">
        <f t="shared" si="10"/>
        <v/>
      </c>
    </row>
    <row r="407" spans="1:35" x14ac:dyDescent="0.25">
      <c r="A407" s="119" t="s">
        <v>72</v>
      </c>
      <c r="B407" s="95">
        <v>45938</v>
      </c>
      <c r="C407" s="4" t="s">
        <v>400</v>
      </c>
      <c r="D407" s="160" t="s">
        <v>401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>
        <v>0.58799999999999997</v>
      </c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19"/>
      <c r="AD407" s="143"/>
      <c r="AE407" s="4"/>
      <c r="AF407" s="4"/>
      <c r="AG407" s="4"/>
      <c r="AH407" s="19" t="str">
        <f>IF(SUM(Table5[[#This Row],[NEtFOSAA]:[PFTrDA]])&gt;0,"YES","NO")</f>
        <v>NO</v>
      </c>
      <c r="AI407" s="151" t="str">
        <f t="shared" si="10"/>
        <v/>
      </c>
    </row>
    <row r="408" spans="1:35" x14ac:dyDescent="0.25">
      <c r="A408" s="119" t="s">
        <v>72</v>
      </c>
      <c r="B408" s="95">
        <v>45936</v>
      </c>
      <c r="C408" s="4" t="s">
        <v>293</v>
      </c>
      <c r="D408" s="160" t="s">
        <v>294</v>
      </c>
      <c r="E408" s="4"/>
      <c r="F408" s="4"/>
      <c r="G408" s="4"/>
      <c r="H408" s="4"/>
      <c r="I408" s="4">
        <v>1.01</v>
      </c>
      <c r="J408" s="4"/>
      <c r="K408" s="4"/>
      <c r="L408" s="4"/>
      <c r="M408" s="4">
        <v>1.55</v>
      </c>
      <c r="N408" s="4">
        <v>0.73199999999999998</v>
      </c>
      <c r="O408" s="4"/>
      <c r="P408" s="4">
        <v>0.94799999999999995</v>
      </c>
      <c r="Q408" s="4"/>
      <c r="R408" s="4"/>
      <c r="S408" s="4">
        <v>0.70299999999999996</v>
      </c>
      <c r="T408" s="4"/>
      <c r="U408" s="4"/>
      <c r="V408" s="4"/>
      <c r="W408" s="4"/>
      <c r="X408" s="4"/>
      <c r="Y408" s="4"/>
      <c r="Z408" s="4"/>
      <c r="AA408" s="4">
        <v>1.1200000000000001</v>
      </c>
      <c r="AB408" s="4"/>
      <c r="AC408" s="19"/>
      <c r="AD408" s="143"/>
      <c r="AE408" s="4"/>
      <c r="AF408" s="4"/>
      <c r="AG408" s="4"/>
      <c r="AH408" s="19" t="str">
        <f>IF(SUM(Table5[[#This Row],[NEtFOSAA]:[PFTrDA]])&gt;0,"YES","NO")</f>
        <v>NO</v>
      </c>
      <c r="AI408" s="151">
        <f t="shared" si="10"/>
        <v>0.155505</v>
      </c>
    </row>
    <row r="409" spans="1:35" x14ac:dyDescent="0.25">
      <c r="A409" s="119" t="s">
        <v>402</v>
      </c>
      <c r="B409" s="95">
        <v>45936</v>
      </c>
      <c r="C409" s="4" t="s">
        <v>293</v>
      </c>
      <c r="D409" s="160" t="s">
        <v>294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19"/>
      <c r="AD409" s="143"/>
      <c r="AE409" s="4"/>
      <c r="AF409" s="4"/>
      <c r="AG409" s="4"/>
      <c r="AH409" s="19" t="str">
        <f>IF(SUM(Table5[[#This Row],[NEtFOSAA]:[PFTrDA]])&gt;0,"YES","NO")</f>
        <v>NO</v>
      </c>
      <c r="AI409" s="151" t="str">
        <f t="shared" si="10"/>
        <v/>
      </c>
    </row>
    <row r="410" spans="1:35" x14ac:dyDescent="0.25">
      <c r="A410" s="119" t="s">
        <v>68</v>
      </c>
      <c r="B410" s="95">
        <v>45936</v>
      </c>
      <c r="C410" s="4" t="s">
        <v>293</v>
      </c>
      <c r="D410" s="160" t="s">
        <v>294</v>
      </c>
      <c r="E410" s="4"/>
      <c r="F410" s="4"/>
      <c r="G410" s="4"/>
      <c r="H410" s="4"/>
      <c r="I410" s="4">
        <v>2.37</v>
      </c>
      <c r="J410" s="4"/>
      <c r="K410" s="4"/>
      <c r="L410" s="4"/>
      <c r="M410" s="4">
        <v>2.48</v>
      </c>
      <c r="N410" s="4">
        <v>1.52</v>
      </c>
      <c r="O410" s="4"/>
      <c r="P410" s="4">
        <v>0.86399999999999999</v>
      </c>
      <c r="Q410" s="4"/>
      <c r="R410" s="4"/>
      <c r="S410" s="4">
        <v>1.49</v>
      </c>
      <c r="T410" s="4"/>
      <c r="U410" s="4"/>
      <c r="V410" s="4"/>
      <c r="W410" s="4"/>
      <c r="X410" s="4"/>
      <c r="Y410" s="4"/>
      <c r="Z410" s="4"/>
      <c r="AA410" s="4">
        <v>2.02</v>
      </c>
      <c r="AB410" s="4"/>
      <c r="AC410" s="19">
        <v>0.68600000000000005</v>
      </c>
      <c r="AD410" s="143"/>
      <c r="AE410" s="4"/>
      <c r="AF410" s="4"/>
      <c r="AG410" s="4"/>
      <c r="AH410" s="19" t="str">
        <f>IF(SUM(Table5[[#This Row],[NEtFOSAA]:[PFTrDA]])&gt;0,"YES","NO")</f>
        <v>NO</v>
      </c>
      <c r="AI410" s="151">
        <f t="shared" si="10"/>
        <v>0.24918499999999999</v>
      </c>
    </row>
    <row r="411" spans="1:35" x14ac:dyDescent="0.25">
      <c r="A411" s="119" t="s">
        <v>48</v>
      </c>
      <c r="B411" s="95">
        <v>45936</v>
      </c>
      <c r="C411" s="4" t="s">
        <v>293</v>
      </c>
      <c r="D411" s="160" t="s">
        <v>294</v>
      </c>
      <c r="E411" s="4"/>
      <c r="F411" s="4"/>
      <c r="G411" s="4"/>
      <c r="H411" s="4"/>
      <c r="I411" s="4">
        <v>1.1599999999999999</v>
      </c>
      <c r="J411" s="4"/>
      <c r="K411" s="4"/>
      <c r="L411" s="4"/>
      <c r="M411" s="4">
        <v>2.48</v>
      </c>
      <c r="N411" s="4"/>
      <c r="O411" s="4"/>
      <c r="P411" s="4">
        <v>5.91</v>
      </c>
      <c r="Q411" s="4">
        <v>0.39100000000000001</v>
      </c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19">
        <v>0.47299999999999998</v>
      </c>
      <c r="AD411" s="143"/>
      <c r="AE411" s="4"/>
      <c r="AF411" s="4"/>
      <c r="AG411" s="4"/>
      <c r="AH411" s="19" t="str">
        <f>IF(SUM(Table5[[#This Row],[NEtFOSAA]:[PFTrDA]])&gt;0,"YES","NO")</f>
        <v>NO</v>
      </c>
      <c r="AI411" s="151">
        <f t="shared" si="10"/>
        <v>0.24858</v>
      </c>
    </row>
    <row r="412" spans="1:35" x14ac:dyDescent="0.25">
      <c r="A412" s="119" t="s">
        <v>96</v>
      </c>
      <c r="B412" s="95">
        <v>45936</v>
      </c>
      <c r="C412" s="4" t="s">
        <v>293</v>
      </c>
      <c r="D412" s="160" t="s">
        <v>294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19"/>
      <c r="AD412" s="143"/>
      <c r="AE412" s="4"/>
      <c r="AF412" s="4"/>
      <c r="AG412" s="4"/>
      <c r="AH412" s="19" t="str">
        <f>IF(SUM(Table5[[#This Row],[NEtFOSAA]:[PFTrDA]])&gt;0,"YES","NO")</f>
        <v>NO</v>
      </c>
      <c r="AI412" s="151" t="str">
        <f t="shared" si="10"/>
        <v/>
      </c>
    </row>
    <row r="413" spans="1:35" x14ac:dyDescent="0.25">
      <c r="A413" s="119" t="s">
        <v>295</v>
      </c>
      <c r="B413" s="95">
        <v>45936</v>
      </c>
      <c r="C413" s="4" t="s">
        <v>293</v>
      </c>
      <c r="D413" s="160" t="s">
        <v>294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19"/>
      <c r="AD413" s="143"/>
      <c r="AE413" s="4"/>
      <c r="AF413" s="4"/>
      <c r="AG413" s="4"/>
      <c r="AH413" s="19" t="str">
        <f>IF(SUM(Table5[[#This Row],[NEtFOSAA]:[PFTrDA]])&gt;0,"YES","NO")</f>
        <v>NO</v>
      </c>
      <c r="AI413" s="151" t="str">
        <f t="shared" ref="AI413:AI433" si="11">IF(H413/10+I413/2000+O413/10+M413/10&gt;0,H413/10+I413/2000+O413/10+M413/10,"")</f>
        <v/>
      </c>
    </row>
    <row r="414" spans="1:35" x14ac:dyDescent="0.25">
      <c r="A414" s="119" t="s">
        <v>48</v>
      </c>
      <c r="B414" s="95">
        <v>45971</v>
      </c>
      <c r="C414" s="4" t="s">
        <v>385</v>
      </c>
      <c r="D414" s="160" t="s">
        <v>386</v>
      </c>
      <c r="E414" s="4"/>
      <c r="F414" s="4"/>
      <c r="G414" s="4"/>
      <c r="H414" s="4"/>
      <c r="I414" s="4">
        <v>1.1599999999999999</v>
      </c>
      <c r="J414" s="4"/>
      <c r="K414" s="4"/>
      <c r="L414" s="4">
        <v>1.89</v>
      </c>
      <c r="M414" s="4">
        <v>2.1800000000000002</v>
      </c>
      <c r="N414" s="4">
        <v>5.78</v>
      </c>
      <c r="O414" s="4"/>
      <c r="P414" s="4">
        <v>0.46899999999999997</v>
      </c>
      <c r="Q414" s="4">
        <v>3.24</v>
      </c>
      <c r="R414" s="4"/>
      <c r="S414" s="4">
        <v>1.76</v>
      </c>
      <c r="T414" s="4"/>
      <c r="U414" s="4"/>
      <c r="V414" s="4"/>
      <c r="W414" s="4"/>
      <c r="X414" s="4"/>
      <c r="Y414" s="4"/>
      <c r="Z414" s="4"/>
      <c r="AA414" s="4">
        <v>6.03</v>
      </c>
      <c r="AB414" s="4"/>
      <c r="AC414" s="19">
        <v>0.48699999999999999</v>
      </c>
      <c r="AD414" s="143"/>
      <c r="AE414" s="4"/>
      <c r="AF414" s="4"/>
      <c r="AG414" s="4"/>
      <c r="AH414" s="19" t="str">
        <f>IF(SUM(Table5[[#This Row],[NEtFOSAA]:[PFTrDA]])&gt;0,"YES","NO")</f>
        <v>NO</v>
      </c>
      <c r="AI414" s="151">
        <f t="shared" si="11"/>
        <v>0.21858000000000002</v>
      </c>
    </row>
    <row r="415" spans="1:35" x14ac:dyDescent="0.25">
      <c r="A415" s="119" t="s">
        <v>295</v>
      </c>
      <c r="B415" s="95">
        <v>45971</v>
      </c>
      <c r="C415" s="4" t="s">
        <v>385</v>
      </c>
      <c r="D415" s="160" t="s">
        <v>386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19"/>
      <c r="AD415" s="143"/>
      <c r="AE415" s="4"/>
      <c r="AF415" s="4"/>
      <c r="AG415" s="4"/>
      <c r="AH415" s="19" t="str">
        <f>IF(SUM(Table5[[#This Row],[NEtFOSAA]:[PFTrDA]])&gt;0,"YES","NO")</f>
        <v>NO</v>
      </c>
      <c r="AI415" s="151" t="str">
        <f t="shared" si="11"/>
        <v/>
      </c>
    </row>
    <row r="416" spans="1:35" x14ac:dyDescent="0.25">
      <c r="A416" s="119" t="s">
        <v>72</v>
      </c>
      <c r="B416" s="95">
        <v>45971</v>
      </c>
      <c r="C416" s="4" t="s">
        <v>385</v>
      </c>
      <c r="D416" s="160" t="s">
        <v>386</v>
      </c>
      <c r="E416" s="4"/>
      <c r="F416" s="4"/>
      <c r="G416" s="4"/>
      <c r="H416" s="4"/>
      <c r="I416" s="123">
        <v>2.1</v>
      </c>
      <c r="J416" s="4"/>
      <c r="K416" s="4"/>
      <c r="L416" s="4">
        <v>1.44</v>
      </c>
      <c r="M416" s="4">
        <v>2.0299999999999998</v>
      </c>
      <c r="N416" s="123">
        <v>5.0999999999999996</v>
      </c>
      <c r="O416" s="4"/>
      <c r="P416" s="4">
        <v>1.99</v>
      </c>
      <c r="Q416" s="4">
        <v>3.57</v>
      </c>
      <c r="R416" s="4"/>
      <c r="S416" s="4">
        <v>1.47</v>
      </c>
      <c r="T416" s="4"/>
      <c r="U416" s="4"/>
      <c r="V416" s="4"/>
      <c r="W416" s="4"/>
      <c r="X416" s="4"/>
      <c r="Y416" s="4"/>
      <c r="Z416" s="4"/>
      <c r="AA416" s="4">
        <v>4.58</v>
      </c>
      <c r="AB416" s="4"/>
      <c r="AC416" s="19">
        <v>0.52800000000000002</v>
      </c>
      <c r="AD416" s="143"/>
      <c r="AE416" s="4"/>
      <c r="AF416" s="4"/>
      <c r="AG416" s="4"/>
      <c r="AH416" s="19" t="str">
        <f>IF(SUM(Table5[[#This Row],[NEtFOSAA]:[PFTrDA]])&gt;0,"YES","NO")</f>
        <v>NO</v>
      </c>
      <c r="AI416" s="151">
        <f t="shared" si="11"/>
        <v>0.20404999999999998</v>
      </c>
    </row>
    <row r="417" spans="1:35" x14ac:dyDescent="0.25">
      <c r="A417" s="119" t="s">
        <v>77</v>
      </c>
      <c r="B417" s="95">
        <v>45971</v>
      </c>
      <c r="C417" s="4" t="s">
        <v>385</v>
      </c>
      <c r="D417" s="160" t="s">
        <v>386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19"/>
      <c r="AD417" s="143"/>
      <c r="AE417" s="4"/>
      <c r="AF417" s="4"/>
      <c r="AG417" s="4"/>
      <c r="AH417" s="19" t="str">
        <f>IF(SUM(Table5[[#This Row],[NEtFOSAA]:[PFTrDA]])&gt;0,"YES","NO")</f>
        <v>NO</v>
      </c>
      <c r="AI417" s="151" t="str">
        <f t="shared" si="11"/>
        <v/>
      </c>
    </row>
    <row r="418" spans="1:35" x14ac:dyDescent="0.25">
      <c r="A418" s="119" t="s">
        <v>72</v>
      </c>
      <c r="B418" s="95">
        <v>45966</v>
      </c>
      <c r="C418" s="4" t="s">
        <v>403</v>
      </c>
      <c r="D418" s="160" t="s">
        <v>404</v>
      </c>
      <c r="E418" s="4"/>
      <c r="F418" s="4"/>
      <c r="G418" s="4"/>
      <c r="H418" s="4"/>
      <c r="I418" s="4">
        <v>1.35</v>
      </c>
      <c r="J418" s="4"/>
      <c r="K418" s="4"/>
      <c r="L418" s="117">
        <v>0.8</v>
      </c>
      <c r="M418" s="4">
        <v>0.96399999999999997</v>
      </c>
      <c r="N418" s="4">
        <v>1.47</v>
      </c>
      <c r="O418" s="4"/>
      <c r="P418" s="4">
        <v>2.25</v>
      </c>
      <c r="Q418" s="4">
        <v>1.66</v>
      </c>
      <c r="R418" s="4"/>
      <c r="S418" s="4"/>
      <c r="T418" s="4"/>
      <c r="U418" s="4"/>
      <c r="V418" s="4"/>
      <c r="W418" s="4"/>
      <c r="X418" s="4"/>
      <c r="Y418" s="4"/>
      <c r="Z418" s="4"/>
      <c r="AA418" s="4">
        <v>1.68</v>
      </c>
      <c r="AB418" s="4"/>
      <c r="AC418" s="19"/>
      <c r="AD418" s="143"/>
      <c r="AE418" s="4"/>
      <c r="AF418" s="4"/>
      <c r="AG418" s="4"/>
      <c r="AH418" s="19" t="str">
        <f>IF(SUM(Table5[[#This Row],[NEtFOSAA]:[PFTrDA]])&gt;0,"YES","NO")</f>
        <v>NO</v>
      </c>
      <c r="AI418" s="151">
        <f t="shared" si="11"/>
        <v>9.7074999999999995E-2</v>
      </c>
    </row>
    <row r="419" spans="1:35" x14ac:dyDescent="0.25">
      <c r="A419" s="119" t="s">
        <v>72</v>
      </c>
      <c r="B419" s="95">
        <v>45966</v>
      </c>
      <c r="C419" s="4" t="s">
        <v>403</v>
      </c>
      <c r="D419" s="160" t="s">
        <v>405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19"/>
      <c r="AD419" s="143"/>
      <c r="AE419" s="4"/>
      <c r="AF419" s="4"/>
      <c r="AG419" s="4"/>
      <c r="AH419" s="19" t="str">
        <f>IF(SUM(Table5[[#This Row],[NEtFOSAA]:[PFTrDA]])&gt;0,"YES","NO")</f>
        <v>NO</v>
      </c>
      <c r="AI419" s="151" t="str">
        <f t="shared" si="11"/>
        <v/>
      </c>
    </row>
    <row r="420" spans="1:35" x14ac:dyDescent="0.25">
      <c r="A420" s="119" t="s">
        <v>210</v>
      </c>
      <c r="B420" s="95">
        <v>45964</v>
      </c>
      <c r="C420" s="4" t="s">
        <v>240</v>
      </c>
      <c r="D420" s="160" t="s">
        <v>241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19"/>
      <c r="AD420" s="143"/>
      <c r="AE420" s="4"/>
      <c r="AF420" s="4"/>
      <c r="AG420" s="4"/>
      <c r="AH420" s="19" t="str">
        <f>IF(SUM(Table5[[#This Row],[NEtFOSAA]:[PFTrDA]])&gt;0,"YES","NO")</f>
        <v>NO</v>
      </c>
      <c r="AI420" s="151" t="str">
        <f t="shared" ref="AI420:AI431" si="12">IF(H420/10+I420/2000+O420/10+M420/10&gt;0,H420/10+I420/2000+O420/10+M420/10,"")</f>
        <v/>
      </c>
    </row>
    <row r="421" spans="1:35" x14ac:dyDescent="0.25">
      <c r="A421" s="119" t="s">
        <v>125</v>
      </c>
      <c r="B421" s="95">
        <v>45967</v>
      </c>
      <c r="C421" s="138" t="s">
        <v>42</v>
      </c>
      <c r="D421" s="160" t="s">
        <v>372</v>
      </c>
      <c r="E421" s="4"/>
      <c r="F421" s="4"/>
      <c r="G421" s="4"/>
      <c r="H421" s="4"/>
      <c r="I421" s="4">
        <v>1.86</v>
      </c>
      <c r="J421" s="4"/>
      <c r="K421" s="4"/>
      <c r="L421" s="4">
        <v>0.66200000000000003</v>
      </c>
      <c r="M421" s="4">
        <v>1.05</v>
      </c>
      <c r="N421" s="4">
        <v>3.69</v>
      </c>
      <c r="O421" s="4"/>
      <c r="P421" s="4"/>
      <c r="Q421" s="4">
        <v>0.44600000000000001</v>
      </c>
      <c r="R421" s="4"/>
      <c r="S421" s="4">
        <v>1.02</v>
      </c>
      <c r="T421" s="4"/>
      <c r="U421" s="4"/>
      <c r="V421" s="4"/>
      <c r="W421" s="4"/>
      <c r="X421" s="4"/>
      <c r="Y421" s="4"/>
      <c r="Z421" s="4"/>
      <c r="AA421" s="4">
        <v>2.93</v>
      </c>
      <c r="AB421" s="4"/>
      <c r="AC421" s="19">
        <v>1.67</v>
      </c>
      <c r="AD421" s="143"/>
      <c r="AE421" s="4"/>
      <c r="AF421" s="4"/>
      <c r="AG421" s="4"/>
      <c r="AH421" s="19" t="str">
        <f>IF(SUM(Table5[[#This Row],[NEtFOSAA]:[PFTrDA]])&gt;0,"YES","NO")</f>
        <v>NO</v>
      </c>
      <c r="AI421" s="151">
        <f t="shared" si="12"/>
        <v>0.10593000000000001</v>
      </c>
    </row>
    <row r="422" spans="1:35" x14ac:dyDescent="0.25">
      <c r="A422" s="119" t="s">
        <v>406</v>
      </c>
      <c r="B422" s="95">
        <v>45967</v>
      </c>
      <c r="C422" s="138" t="s">
        <v>42</v>
      </c>
      <c r="D422" s="160" t="s">
        <v>372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19"/>
      <c r="AD422" s="143"/>
      <c r="AE422" s="4"/>
      <c r="AF422" s="4"/>
      <c r="AG422" s="4"/>
      <c r="AH422" s="19" t="str">
        <f>IF(SUM(Table5[[#This Row],[NEtFOSAA]:[PFTrDA]])&gt;0,"YES","NO")</f>
        <v>NO</v>
      </c>
      <c r="AI422" s="151" t="str">
        <f t="shared" si="12"/>
        <v/>
      </c>
    </row>
    <row r="423" spans="1:35" x14ac:dyDescent="0.25">
      <c r="A423" s="119" t="s">
        <v>263</v>
      </c>
      <c r="B423" s="95">
        <v>45967</v>
      </c>
      <c r="C423" s="4" t="s">
        <v>42</v>
      </c>
      <c r="D423" s="160" t="s">
        <v>372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19"/>
      <c r="AD423" s="143"/>
      <c r="AE423" s="4"/>
      <c r="AF423" s="4"/>
      <c r="AG423" s="4"/>
      <c r="AH423" s="19" t="str">
        <f>IF(SUM(Table5[[#This Row],[NEtFOSAA]:[PFTrDA]])&gt;0,"YES","NO")</f>
        <v>NO</v>
      </c>
      <c r="AI423" s="151" t="str">
        <f t="shared" si="12"/>
        <v/>
      </c>
    </row>
    <row r="424" spans="1:35" x14ac:dyDescent="0.25">
      <c r="A424" s="119" t="s">
        <v>72</v>
      </c>
      <c r="B424" s="95">
        <v>45945</v>
      </c>
      <c r="C424" s="4" t="s">
        <v>407</v>
      </c>
      <c r="D424" s="160" t="s">
        <v>408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19"/>
      <c r="AD424" s="143"/>
      <c r="AE424" s="4"/>
      <c r="AF424" s="4"/>
      <c r="AG424" s="4"/>
      <c r="AH424" s="19" t="str">
        <f>IF(SUM(Table5[[#This Row],[NEtFOSAA]:[PFTrDA]])&gt;0,"YES","NO")</f>
        <v>NO</v>
      </c>
      <c r="AI424" s="151" t="str">
        <f t="shared" si="12"/>
        <v/>
      </c>
    </row>
    <row r="425" spans="1:35" x14ac:dyDescent="0.25">
      <c r="A425" s="119" t="s">
        <v>48</v>
      </c>
      <c r="B425" s="95">
        <v>45945</v>
      </c>
      <c r="C425" s="4" t="s">
        <v>407</v>
      </c>
      <c r="D425" s="160" t="s">
        <v>408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19"/>
      <c r="AD425" s="143"/>
      <c r="AE425" s="4"/>
      <c r="AF425" s="4"/>
      <c r="AG425" s="4"/>
      <c r="AH425" s="19" t="str">
        <f>IF(SUM(Table5[[#This Row],[NEtFOSAA]:[PFTrDA]])&gt;0,"YES","NO")</f>
        <v>NO</v>
      </c>
      <c r="AI425" s="151" t="str">
        <f t="shared" si="12"/>
        <v/>
      </c>
    </row>
    <row r="426" spans="1:35" x14ac:dyDescent="0.25">
      <c r="A426" s="119" t="s">
        <v>68</v>
      </c>
      <c r="B426" s="95">
        <v>45945</v>
      </c>
      <c r="C426" s="4" t="s">
        <v>407</v>
      </c>
      <c r="D426" s="160" t="s">
        <v>408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19"/>
      <c r="AD426" s="143"/>
      <c r="AE426" s="4"/>
      <c r="AF426" s="4"/>
      <c r="AG426" s="4"/>
      <c r="AH426" s="19" t="str">
        <f>IF(SUM(Table5[[#This Row],[NEtFOSAA]:[PFTrDA]])&gt;0,"YES","NO")</f>
        <v>NO</v>
      </c>
      <c r="AI426" s="151" t="str">
        <f t="shared" si="12"/>
        <v/>
      </c>
    </row>
    <row r="427" spans="1:35" x14ac:dyDescent="0.25">
      <c r="A427" s="119" t="s">
        <v>72</v>
      </c>
      <c r="B427" s="95">
        <v>45945</v>
      </c>
      <c r="C427" s="4" t="s">
        <v>409</v>
      </c>
      <c r="D427" s="160" t="s">
        <v>410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19"/>
      <c r="AD427" s="143"/>
      <c r="AE427" s="4"/>
      <c r="AF427" s="4"/>
      <c r="AG427" s="4"/>
      <c r="AH427" s="19" t="str">
        <f>IF(SUM(Table5[[#This Row],[NEtFOSAA]:[PFTrDA]])&gt;0,"YES","NO")</f>
        <v>NO</v>
      </c>
      <c r="AI427" s="151" t="str">
        <f t="shared" si="12"/>
        <v/>
      </c>
    </row>
    <row r="428" spans="1:35" x14ac:dyDescent="0.25">
      <c r="A428" s="119" t="s">
        <v>64</v>
      </c>
      <c r="B428" s="95">
        <v>45945</v>
      </c>
      <c r="C428" s="4" t="s">
        <v>411</v>
      </c>
      <c r="D428" s="160" t="s">
        <v>412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19"/>
      <c r="AD428" s="143"/>
      <c r="AE428" s="4"/>
      <c r="AF428" s="4"/>
      <c r="AG428" s="4"/>
      <c r="AH428" s="19" t="str">
        <f>IF(SUM(Table5[[#This Row],[NEtFOSAA]:[PFTrDA]])&gt;0,"YES","NO")</f>
        <v>NO</v>
      </c>
      <c r="AI428" s="151" t="str">
        <f t="shared" si="12"/>
        <v/>
      </c>
    </row>
    <row r="429" spans="1:35" x14ac:dyDescent="0.25">
      <c r="A429" s="119" t="s">
        <v>157</v>
      </c>
      <c r="B429" s="95">
        <v>45945</v>
      </c>
      <c r="C429" s="4" t="s">
        <v>411</v>
      </c>
      <c r="D429" s="160" t="s">
        <v>412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19"/>
      <c r="AD429" s="143"/>
      <c r="AE429" s="4"/>
      <c r="AF429" s="4"/>
      <c r="AG429" s="4"/>
      <c r="AH429" s="19" t="str">
        <f>IF(SUM(Table5[[#This Row],[NEtFOSAA]:[PFTrDA]])&gt;0,"YES","NO")</f>
        <v>NO</v>
      </c>
      <c r="AI429" s="151" t="str">
        <f t="shared" si="12"/>
        <v/>
      </c>
    </row>
    <row r="430" spans="1:35" x14ac:dyDescent="0.25">
      <c r="A430" s="119" t="s">
        <v>79</v>
      </c>
      <c r="B430" s="95">
        <v>45945</v>
      </c>
      <c r="C430" s="4" t="s">
        <v>411</v>
      </c>
      <c r="D430" s="160" t="s">
        <v>412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19"/>
      <c r="AD430" s="143"/>
      <c r="AE430" s="4"/>
      <c r="AF430" s="4"/>
      <c r="AG430" s="4"/>
      <c r="AH430" s="19" t="str">
        <f>IF(SUM(Table5[[#This Row],[NEtFOSAA]:[PFTrDA]])&gt;0,"YES","NO")</f>
        <v>NO</v>
      </c>
      <c r="AI430" s="151" t="str">
        <f t="shared" si="12"/>
        <v/>
      </c>
    </row>
    <row r="431" spans="1:35" x14ac:dyDescent="0.25">
      <c r="A431" s="119" t="s">
        <v>72</v>
      </c>
      <c r="B431" s="95">
        <v>45945</v>
      </c>
      <c r="C431" s="4" t="s">
        <v>411</v>
      </c>
      <c r="D431" s="160" t="s">
        <v>412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19"/>
      <c r="AD431" s="143"/>
      <c r="AE431" s="4"/>
      <c r="AF431" s="4"/>
      <c r="AG431" s="4"/>
      <c r="AH431" s="19" t="str">
        <f>IF(SUM(Table5[[#This Row],[NEtFOSAA]:[PFTrDA]])&gt;0,"YES","NO")</f>
        <v>NO</v>
      </c>
      <c r="AI431" s="151" t="str">
        <f t="shared" si="12"/>
        <v/>
      </c>
    </row>
    <row r="432" spans="1:35" x14ac:dyDescent="0.25">
      <c r="A432" s="119" t="s">
        <v>48</v>
      </c>
      <c r="B432" s="95">
        <v>45945</v>
      </c>
      <c r="C432" s="4" t="s">
        <v>411</v>
      </c>
      <c r="D432" s="160" t="s">
        <v>412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19"/>
      <c r="AD432" s="143"/>
      <c r="AE432" s="4"/>
      <c r="AF432" s="4"/>
      <c r="AG432" s="4"/>
      <c r="AH432" s="19" t="str">
        <f>IF(SUM(Table5[[#This Row],[NEtFOSAA]:[PFTrDA]])&gt;0,"YES","NO")</f>
        <v>NO</v>
      </c>
      <c r="AI432" s="151" t="str">
        <f t="shared" si="11"/>
        <v/>
      </c>
    </row>
    <row r="433" spans="1:35" x14ac:dyDescent="0.25">
      <c r="A433" s="119" t="s">
        <v>74</v>
      </c>
      <c r="B433" s="95">
        <v>45945</v>
      </c>
      <c r="C433" s="4" t="s">
        <v>411</v>
      </c>
      <c r="D433" s="160" t="s">
        <v>412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19"/>
      <c r="AD433" s="143"/>
      <c r="AE433" s="4"/>
      <c r="AF433" s="4"/>
      <c r="AG433" s="4"/>
      <c r="AH433" s="19" t="str">
        <f>IF(SUM(Table5[[#This Row],[NEtFOSAA]:[PFTrDA]])&gt;0,"YES","NO")</f>
        <v>NO</v>
      </c>
      <c r="AI433" s="151" t="str">
        <f t="shared" si="11"/>
        <v/>
      </c>
    </row>
    <row r="434" spans="1:35" x14ac:dyDescent="0.25">
      <c r="A434" s="119" t="s">
        <v>68</v>
      </c>
      <c r="B434" s="95">
        <v>45964</v>
      </c>
      <c r="C434" s="4" t="s">
        <v>413</v>
      </c>
      <c r="D434" s="160" t="s">
        <v>414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19"/>
      <c r="AD434" s="143"/>
      <c r="AE434" s="4"/>
      <c r="AF434" s="4"/>
      <c r="AG434" s="4"/>
      <c r="AH434" s="19" t="str">
        <f>IF(SUM(Table5[[#This Row],[NEtFOSAA]:[PFTrDA]])&gt;0,"YES","NO")</f>
        <v>NO</v>
      </c>
      <c r="AI434" s="151" t="str">
        <f>IF(H434/10+I434/2000+O434/10+M434/10&gt;0,H434/10+I434/2000+O434/10+M434/10,"")</f>
        <v/>
      </c>
    </row>
    <row r="435" spans="1:35" x14ac:dyDescent="0.25">
      <c r="A435" s="119" t="s">
        <v>48</v>
      </c>
      <c r="B435" s="95">
        <v>45964</v>
      </c>
      <c r="C435" s="4" t="s">
        <v>413</v>
      </c>
      <c r="D435" s="160" t="s">
        <v>414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19"/>
      <c r="AD435" s="143"/>
      <c r="AE435" s="4"/>
      <c r="AF435" s="4"/>
      <c r="AG435" s="4"/>
      <c r="AH435" s="19" t="str">
        <f>IF(SUM(Table5[[#This Row],[NEtFOSAA]:[PFTrDA]])&gt;0,"YES","NO")</f>
        <v>NO</v>
      </c>
      <c r="AI435" s="151" t="str">
        <f t="shared" ref="AI435:AI446" si="13">IF(H435/10+I435/2000+O435/10+M435/10&gt;0,H435/10+I435/2000+O435/10+M435/10,"")</f>
        <v/>
      </c>
    </row>
    <row r="436" spans="1:35" x14ac:dyDescent="0.25">
      <c r="A436" s="119" t="s">
        <v>72</v>
      </c>
      <c r="B436" s="95">
        <v>45964</v>
      </c>
      <c r="C436" s="4" t="s">
        <v>415</v>
      </c>
      <c r="D436" s="160" t="s">
        <v>416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19"/>
      <c r="AD436" s="143"/>
      <c r="AE436" s="4"/>
      <c r="AF436" s="4"/>
      <c r="AG436" s="4"/>
      <c r="AH436" s="19" t="str">
        <f>IF(SUM(Table5[[#This Row],[NEtFOSAA]:[PFTrDA]])&gt;0,"YES","NO")</f>
        <v>NO</v>
      </c>
      <c r="AI436" s="151" t="str">
        <f t="shared" si="13"/>
        <v/>
      </c>
    </row>
    <row r="437" spans="1:35" x14ac:dyDescent="0.25">
      <c r="A437" s="119" t="s">
        <v>48</v>
      </c>
      <c r="B437" s="95">
        <v>45964</v>
      </c>
      <c r="C437" s="4" t="s">
        <v>415</v>
      </c>
      <c r="D437" s="160" t="s">
        <v>416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19"/>
      <c r="AD437" s="143"/>
      <c r="AE437" s="4"/>
      <c r="AF437" s="4"/>
      <c r="AG437" s="4"/>
      <c r="AH437" s="19" t="str">
        <f>IF(SUM(Table5[[#This Row],[NEtFOSAA]:[PFTrDA]])&gt;0,"YES","NO")</f>
        <v>NO</v>
      </c>
      <c r="AI437" s="151" t="str">
        <f t="shared" si="13"/>
        <v/>
      </c>
    </row>
    <row r="438" spans="1:35" x14ac:dyDescent="0.25">
      <c r="A438" s="119" t="s">
        <v>155</v>
      </c>
      <c r="B438" s="95">
        <v>45964</v>
      </c>
      <c r="C438" s="4" t="s">
        <v>415</v>
      </c>
      <c r="D438" s="160" t="s">
        <v>416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19"/>
      <c r="AD438" s="143"/>
      <c r="AE438" s="4"/>
      <c r="AF438" s="4"/>
      <c r="AG438" s="4"/>
      <c r="AH438" s="19" t="str">
        <f>IF(SUM(Table5[[#This Row],[NEtFOSAA]:[PFTrDA]])&gt;0,"YES","NO")</f>
        <v>NO</v>
      </c>
      <c r="AI438" s="151" t="str">
        <f t="shared" si="13"/>
        <v/>
      </c>
    </row>
    <row r="439" spans="1:35" x14ac:dyDescent="0.25">
      <c r="A439" s="119" t="s">
        <v>79</v>
      </c>
      <c r="B439" s="95">
        <v>45965</v>
      </c>
      <c r="C439" s="4" t="s">
        <v>417</v>
      </c>
      <c r="D439" s="160" t="s">
        <v>418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19"/>
      <c r="AD439" s="143"/>
      <c r="AE439" s="4"/>
      <c r="AF439" s="4"/>
      <c r="AG439" s="4"/>
      <c r="AH439" s="19" t="str">
        <f>IF(SUM(Table5[[#This Row],[NEtFOSAA]:[PFTrDA]])&gt;0,"YES","NO")</f>
        <v>NO</v>
      </c>
      <c r="AI439" s="151" t="str">
        <f t="shared" si="13"/>
        <v/>
      </c>
    </row>
    <row r="440" spans="1:35" x14ac:dyDescent="0.25">
      <c r="A440" s="119" t="s">
        <v>419</v>
      </c>
      <c r="B440" s="95">
        <v>45965</v>
      </c>
      <c r="C440" s="4" t="s">
        <v>417</v>
      </c>
      <c r="D440" s="160" t="s">
        <v>418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19"/>
      <c r="AD440" s="143"/>
      <c r="AE440" s="4"/>
      <c r="AF440" s="4"/>
      <c r="AG440" s="4"/>
      <c r="AH440" s="19" t="str">
        <f>IF(SUM(Table5[[#This Row],[NEtFOSAA]:[PFTrDA]])&gt;0,"YES","NO")</f>
        <v>NO</v>
      </c>
      <c r="AI440" s="151" t="str">
        <f t="shared" si="13"/>
        <v/>
      </c>
    </row>
    <row r="441" spans="1:35" x14ac:dyDescent="0.25">
      <c r="A441" s="119" t="s">
        <v>420</v>
      </c>
      <c r="B441" s="95">
        <v>45965</v>
      </c>
      <c r="C441" s="4" t="s">
        <v>417</v>
      </c>
      <c r="D441" s="160" t="s">
        <v>418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19"/>
      <c r="AD441" s="143"/>
      <c r="AE441" s="4"/>
      <c r="AF441" s="4"/>
      <c r="AG441" s="4"/>
      <c r="AH441" s="19" t="str">
        <f>IF(SUM(Table5[[#This Row],[NEtFOSAA]:[PFTrDA]])&gt;0,"YES","NO")</f>
        <v>NO</v>
      </c>
      <c r="AI441" s="151" t="str">
        <f t="shared" si="13"/>
        <v/>
      </c>
    </row>
    <row r="442" spans="1:35" x14ac:dyDescent="0.25">
      <c r="A442" s="119" t="s">
        <v>72</v>
      </c>
      <c r="B442" s="95">
        <v>45965</v>
      </c>
      <c r="C442" s="4" t="s">
        <v>417</v>
      </c>
      <c r="D442" s="160" t="s">
        <v>418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19"/>
      <c r="AD442" s="143"/>
      <c r="AE442" s="4"/>
      <c r="AF442" s="4"/>
      <c r="AG442" s="4"/>
      <c r="AH442" s="19" t="str">
        <f>IF(SUM(Table5[[#This Row],[NEtFOSAA]:[PFTrDA]])&gt;0,"YES","NO")</f>
        <v>NO</v>
      </c>
      <c r="AI442" s="151" t="str">
        <f t="shared" si="13"/>
        <v/>
      </c>
    </row>
    <row r="443" spans="1:35" x14ac:dyDescent="0.25">
      <c r="A443" s="119" t="s">
        <v>163</v>
      </c>
      <c r="B443" s="95">
        <v>45965</v>
      </c>
      <c r="C443" s="4" t="s">
        <v>417</v>
      </c>
      <c r="D443" s="160" t="s">
        <v>418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19"/>
      <c r="AD443" s="143"/>
      <c r="AE443" s="4"/>
      <c r="AF443" s="4"/>
      <c r="AG443" s="4"/>
      <c r="AH443" s="19" t="str">
        <f>IF(SUM(Table5[[#This Row],[NEtFOSAA]:[PFTrDA]])&gt;0,"YES","NO")</f>
        <v>NO</v>
      </c>
      <c r="AI443" s="151" t="str">
        <f t="shared" si="13"/>
        <v/>
      </c>
    </row>
    <row r="444" spans="1:35" x14ac:dyDescent="0.25">
      <c r="A444" s="119" t="s">
        <v>74</v>
      </c>
      <c r="B444" s="95">
        <v>45965</v>
      </c>
      <c r="C444" s="4" t="s">
        <v>417</v>
      </c>
      <c r="D444" s="160" t="s">
        <v>418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>
        <v>0.44700000000000001</v>
      </c>
      <c r="AB444" s="4"/>
      <c r="AC444" s="19"/>
      <c r="AD444" s="143"/>
      <c r="AE444" s="4"/>
      <c r="AF444" s="4"/>
      <c r="AG444" s="4"/>
      <c r="AH444" s="19" t="str">
        <f>IF(SUM(Table5[[#This Row],[NEtFOSAA]:[PFTrDA]])&gt;0,"YES","NO")</f>
        <v>NO</v>
      </c>
      <c r="AI444" s="151" t="str">
        <f t="shared" si="13"/>
        <v/>
      </c>
    </row>
    <row r="445" spans="1:35" x14ac:dyDescent="0.25">
      <c r="A445" s="119" t="s">
        <v>162</v>
      </c>
      <c r="B445" s="95">
        <v>45965</v>
      </c>
      <c r="C445" s="4" t="s">
        <v>417</v>
      </c>
      <c r="D445" s="160" t="s">
        <v>418</v>
      </c>
      <c r="E445" s="4"/>
      <c r="F445" s="4"/>
      <c r="G445" s="4"/>
      <c r="H445" s="4"/>
      <c r="I445" s="4">
        <v>1.4</v>
      </c>
      <c r="J445" s="4"/>
      <c r="K445" s="4"/>
      <c r="L445" s="4"/>
      <c r="M445" s="4">
        <v>2.4</v>
      </c>
      <c r="N445" s="4"/>
      <c r="O445" s="4"/>
      <c r="P445" s="4">
        <v>1.78</v>
      </c>
      <c r="Q445" s="4">
        <v>0.78300000000000003</v>
      </c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19">
        <v>0.42099999999999999</v>
      </c>
      <c r="AD445" s="143"/>
      <c r="AE445" s="4"/>
      <c r="AF445" s="4"/>
      <c r="AG445" s="4"/>
      <c r="AH445" s="19" t="str">
        <f>IF(SUM(Table5[[#This Row],[NEtFOSAA]:[PFTrDA]])&gt;0,"YES","NO")</f>
        <v>NO</v>
      </c>
      <c r="AI445" s="151">
        <f t="shared" si="13"/>
        <v>0.2407</v>
      </c>
    </row>
    <row r="446" spans="1:35" x14ac:dyDescent="0.25">
      <c r="A446" s="119" t="s">
        <v>421</v>
      </c>
      <c r="B446" s="95">
        <v>45965</v>
      </c>
      <c r="C446" s="4" t="s">
        <v>417</v>
      </c>
      <c r="D446" s="160" t="s">
        <v>418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19"/>
      <c r="AD446" s="143"/>
      <c r="AE446" s="4"/>
      <c r="AF446" s="4"/>
      <c r="AG446" s="4"/>
      <c r="AH446" s="19" t="str">
        <f>IF(SUM(Table5[[#This Row],[NEtFOSAA]:[PFTrDA]])&gt;0,"YES","NO")</f>
        <v>NO</v>
      </c>
      <c r="AI446" s="151" t="str">
        <f t="shared" si="13"/>
        <v/>
      </c>
    </row>
    <row r="447" spans="1:35" x14ac:dyDescent="0.25">
      <c r="A447" s="119" t="s">
        <v>72</v>
      </c>
      <c r="B447" s="95">
        <v>45966</v>
      </c>
      <c r="C447" s="4" t="s">
        <v>422</v>
      </c>
      <c r="D447" s="160" t="s">
        <v>423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19"/>
      <c r="AD447" s="143"/>
      <c r="AE447" s="4"/>
      <c r="AF447" s="4"/>
      <c r="AG447" s="4"/>
      <c r="AH447" s="19" t="str">
        <f>IF(SUM(Table5[[#This Row],[NEtFOSAA]:[PFTrDA]])&gt;0,"YES","NO")</f>
        <v>NO</v>
      </c>
      <c r="AI447" s="151" t="str">
        <f t="shared" ref="AI447:AI458" si="14">IF(H447/10+I447/2000+O447/10+M447/10&gt;0,H447/10+I447/2000+O447/10+M447/10,"")</f>
        <v/>
      </c>
    </row>
    <row r="448" spans="1:35" x14ac:dyDescent="0.25">
      <c r="A448" s="119" t="s">
        <v>72</v>
      </c>
      <c r="B448" s="95">
        <v>45965</v>
      </c>
      <c r="C448" s="4" t="s">
        <v>424</v>
      </c>
      <c r="D448" s="160" t="s">
        <v>425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19"/>
      <c r="AD448" s="143"/>
      <c r="AE448" s="4"/>
      <c r="AF448" s="4"/>
      <c r="AG448" s="4"/>
      <c r="AH448" s="19" t="str">
        <f>IF(SUM(Table5[[#This Row],[NEtFOSAA]:[PFTrDA]])&gt;0,"YES","NO")</f>
        <v>NO</v>
      </c>
      <c r="AI448" s="151" t="str">
        <f t="shared" si="14"/>
        <v/>
      </c>
    </row>
    <row r="449" spans="1:35" x14ac:dyDescent="0.25">
      <c r="A449" s="119" t="s">
        <v>48</v>
      </c>
      <c r="B449" s="95">
        <v>45965</v>
      </c>
      <c r="C449" s="4" t="s">
        <v>424</v>
      </c>
      <c r="D449" s="160" t="s">
        <v>425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19"/>
      <c r="AD449" s="143"/>
      <c r="AE449" s="4"/>
      <c r="AF449" s="4"/>
      <c r="AG449" s="4"/>
      <c r="AH449" s="19" t="str">
        <f>IF(SUM(Table5[[#This Row],[NEtFOSAA]:[PFTrDA]])&gt;0,"YES","NO")</f>
        <v>NO</v>
      </c>
      <c r="AI449" s="151" t="str">
        <f t="shared" si="14"/>
        <v/>
      </c>
    </row>
    <row r="450" spans="1:35" x14ac:dyDescent="0.25">
      <c r="A450" s="119" t="s">
        <v>72</v>
      </c>
      <c r="B450" s="95">
        <v>45966</v>
      </c>
      <c r="C450" s="4" t="s">
        <v>426</v>
      </c>
      <c r="D450" s="160" t="s">
        <v>427</v>
      </c>
      <c r="E450" s="4"/>
      <c r="F450" s="4"/>
      <c r="G450" s="4"/>
      <c r="H450" s="4"/>
      <c r="I450" s="4">
        <v>1.3</v>
      </c>
      <c r="J450" s="4"/>
      <c r="K450" s="4"/>
      <c r="L450" s="4">
        <v>0.85699999999999998</v>
      </c>
      <c r="M450" s="4">
        <v>0.91700000000000004</v>
      </c>
      <c r="N450" s="4">
        <v>1.81</v>
      </c>
      <c r="O450" s="4"/>
      <c r="P450" s="4">
        <v>1.36</v>
      </c>
      <c r="Q450" s="4">
        <v>1.48</v>
      </c>
      <c r="R450" s="4"/>
      <c r="S450" s="4">
        <v>0.76200000000000001</v>
      </c>
      <c r="T450" s="4"/>
      <c r="U450" s="4"/>
      <c r="V450" s="4"/>
      <c r="W450" s="4"/>
      <c r="X450" s="4"/>
      <c r="Y450" s="4"/>
      <c r="Z450" s="4"/>
      <c r="AA450" s="4">
        <v>1.92</v>
      </c>
      <c r="AB450" s="4"/>
      <c r="AC450" s="19"/>
      <c r="AD450" s="143"/>
      <c r="AE450" s="4"/>
      <c r="AF450" s="4"/>
      <c r="AG450" s="4"/>
      <c r="AH450" s="19" t="str">
        <f>IF(SUM(Table5[[#This Row],[NEtFOSAA]:[PFTrDA]])&gt;0,"YES","NO")</f>
        <v>NO</v>
      </c>
      <c r="AI450" s="151">
        <f t="shared" si="14"/>
        <v>9.2350000000000002E-2</v>
      </c>
    </row>
    <row r="451" spans="1:35" x14ac:dyDescent="0.25">
      <c r="A451" s="119" t="s">
        <v>131</v>
      </c>
      <c r="B451" s="95">
        <v>45979</v>
      </c>
      <c r="C451" s="4" t="s">
        <v>42</v>
      </c>
      <c r="D451" s="160" t="s">
        <v>372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19"/>
      <c r="AD451" s="143"/>
      <c r="AE451" s="4"/>
      <c r="AF451" s="4"/>
      <c r="AG451" s="4"/>
      <c r="AH451" s="19" t="str">
        <f>IF(SUM(Table5[[#This Row],[NEtFOSAA]:[PFTrDA]])&gt;0,"YES","NO")</f>
        <v>NO</v>
      </c>
      <c r="AI451" s="151" t="str">
        <f t="shared" si="14"/>
        <v/>
      </c>
    </row>
    <row r="452" spans="1:35" x14ac:dyDescent="0.25">
      <c r="A452" s="119" t="s">
        <v>274</v>
      </c>
      <c r="B452" s="95">
        <v>45979</v>
      </c>
      <c r="C452" s="4" t="s">
        <v>42</v>
      </c>
      <c r="D452" s="160" t="s">
        <v>372</v>
      </c>
      <c r="E452" s="4"/>
      <c r="F452" s="4"/>
      <c r="G452" s="4"/>
      <c r="H452" s="4"/>
      <c r="I452" s="4"/>
      <c r="J452" s="4"/>
      <c r="K452" s="4"/>
      <c r="L452" s="4">
        <v>0.50800000000000001</v>
      </c>
      <c r="M452" s="4"/>
      <c r="N452" s="4">
        <v>1.91</v>
      </c>
      <c r="O452" s="4"/>
      <c r="P452" s="4">
        <v>0.502</v>
      </c>
      <c r="Q452" s="4"/>
      <c r="R452" s="4"/>
      <c r="S452" s="4">
        <v>1.19</v>
      </c>
      <c r="T452" s="4"/>
      <c r="U452" s="4"/>
      <c r="V452" s="4"/>
      <c r="W452" s="4"/>
      <c r="X452" s="4"/>
      <c r="Y452" s="4"/>
      <c r="Z452" s="4"/>
      <c r="AA452" s="4">
        <v>2.25</v>
      </c>
      <c r="AB452" s="4"/>
      <c r="AC452" s="19"/>
      <c r="AD452" s="143"/>
      <c r="AE452" s="4"/>
      <c r="AF452" s="4"/>
      <c r="AG452" s="4"/>
      <c r="AH452" s="19" t="str">
        <f>IF(SUM(Table5[[#This Row],[NEtFOSAA]:[PFTrDA]])&gt;0,"YES","NO")</f>
        <v>NO</v>
      </c>
      <c r="AI452" s="151" t="str">
        <f t="shared" si="14"/>
        <v/>
      </c>
    </row>
    <row r="453" spans="1:35" x14ac:dyDescent="0.25">
      <c r="A453" s="119" t="s">
        <v>428</v>
      </c>
      <c r="B453" s="95">
        <v>45979</v>
      </c>
      <c r="C453" s="4" t="s">
        <v>42</v>
      </c>
      <c r="D453" s="160" t="s">
        <v>372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19"/>
      <c r="AD453" s="143"/>
      <c r="AE453" s="4"/>
      <c r="AF453" s="4"/>
      <c r="AG453" s="4"/>
      <c r="AH453" s="19" t="str">
        <f>IF(SUM(Table5[[#This Row],[NEtFOSAA]:[PFTrDA]])&gt;0,"YES","NO")</f>
        <v>NO</v>
      </c>
      <c r="AI453" s="151" t="str">
        <f t="shared" si="14"/>
        <v/>
      </c>
    </row>
    <row r="454" spans="1:35" x14ac:dyDescent="0.25">
      <c r="A454" s="119" t="s">
        <v>271</v>
      </c>
      <c r="B454" s="95">
        <v>45979</v>
      </c>
      <c r="C454" s="4" t="s">
        <v>42</v>
      </c>
      <c r="D454" s="160" t="s">
        <v>372</v>
      </c>
      <c r="E454" s="4"/>
      <c r="F454" s="4"/>
      <c r="G454" s="4"/>
      <c r="H454" s="4"/>
      <c r="I454" s="117">
        <v>0.57999999999999996</v>
      </c>
      <c r="J454" s="4"/>
      <c r="K454" s="4"/>
      <c r="L454" s="4"/>
      <c r="M454" s="4">
        <v>0.54600000000000004</v>
      </c>
      <c r="N454" s="4">
        <v>0.60499999999999998</v>
      </c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>
        <v>0.84899999999999998</v>
      </c>
      <c r="AB454" s="4"/>
      <c r="AC454" s="19"/>
      <c r="AD454" s="143"/>
      <c r="AE454" s="4"/>
      <c r="AF454" s="4"/>
      <c r="AG454" s="4"/>
      <c r="AH454" s="19" t="str">
        <f>IF(SUM(Table5[[#This Row],[NEtFOSAA]:[PFTrDA]])&gt;0,"YES","NO")</f>
        <v>NO</v>
      </c>
      <c r="AI454" s="151">
        <f t="shared" si="14"/>
        <v>5.4890000000000001E-2</v>
      </c>
    </row>
    <row r="455" spans="1:35" x14ac:dyDescent="0.25">
      <c r="A455" s="119" t="s">
        <v>48</v>
      </c>
      <c r="B455" s="95">
        <v>46020</v>
      </c>
      <c r="C455" s="4" t="s">
        <v>296</v>
      </c>
      <c r="D455" s="160" t="s">
        <v>303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>
        <v>0.69899999999999995</v>
      </c>
      <c r="R455" s="4"/>
      <c r="S455" s="4"/>
      <c r="T455" s="4"/>
      <c r="U455" s="4"/>
      <c r="V455" s="4"/>
      <c r="W455" s="4"/>
      <c r="X455" s="4"/>
      <c r="Y455" s="4"/>
      <c r="Z455" s="4"/>
      <c r="AA455" s="4">
        <v>0.38300000000000001</v>
      </c>
      <c r="AB455" s="4"/>
      <c r="AC455" s="19"/>
      <c r="AD455" s="143"/>
      <c r="AE455" s="4"/>
      <c r="AF455" s="4"/>
      <c r="AG455" s="4"/>
      <c r="AH455" s="19" t="str">
        <f>IF(SUM(Table5[[#This Row],[NEtFOSAA]:[PFTrDA]])&gt;0,"YES","NO")</f>
        <v>NO</v>
      </c>
      <c r="AI455" s="151" t="str">
        <f t="shared" si="14"/>
        <v/>
      </c>
    </row>
    <row r="456" spans="1:35" x14ac:dyDescent="0.25">
      <c r="A456" s="119" t="s">
        <v>1093</v>
      </c>
      <c r="B456" s="95">
        <v>46020</v>
      </c>
      <c r="C456" s="4" t="s">
        <v>296</v>
      </c>
      <c r="D456" s="160" t="s">
        <v>303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19"/>
      <c r="AD456" s="143"/>
      <c r="AE456" s="4"/>
      <c r="AF456" s="4"/>
      <c r="AG456" s="4"/>
      <c r="AH456" s="19" t="str">
        <f>IF(SUM(Table5[[#This Row],[NEtFOSAA]:[PFTrDA]])&gt;0,"YES","NO")</f>
        <v>NO</v>
      </c>
      <c r="AI456" s="151" t="str">
        <f t="shared" si="14"/>
        <v/>
      </c>
    </row>
    <row r="457" spans="1:35" x14ac:dyDescent="0.25">
      <c r="A457" s="119" t="s">
        <v>67</v>
      </c>
      <c r="B457" s="95">
        <v>46001</v>
      </c>
      <c r="C457" s="4" t="s">
        <v>248</v>
      </c>
      <c r="D457" s="160" t="s">
        <v>249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>
        <v>0.45200000000000001</v>
      </c>
      <c r="Q457" s="4">
        <v>0.41899999999999998</v>
      </c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19"/>
      <c r="AD457" s="143"/>
      <c r="AE457" s="4"/>
      <c r="AF457" s="4"/>
      <c r="AG457" s="4"/>
      <c r="AH457" s="19" t="str">
        <f>IF(SUM(Table5[[#This Row],[NEtFOSAA]:[PFTrDA]])&gt;0,"YES","NO")</f>
        <v>NO</v>
      </c>
      <c r="AI457" s="151" t="str">
        <f t="shared" si="14"/>
        <v/>
      </c>
    </row>
    <row r="458" spans="1:35" x14ac:dyDescent="0.25">
      <c r="A458" s="119" t="s">
        <v>162</v>
      </c>
      <c r="B458" s="95">
        <v>46001</v>
      </c>
      <c r="C458" s="4" t="s">
        <v>248</v>
      </c>
      <c r="D458" s="160" t="s">
        <v>249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19"/>
      <c r="AD458" s="143"/>
      <c r="AE458" s="4"/>
      <c r="AF458" s="4"/>
      <c r="AG458" s="4"/>
      <c r="AH458" s="19" t="str">
        <f>IF(SUM(Table5[[#This Row],[NEtFOSAA]:[PFTrDA]])&gt;0,"YES","NO")</f>
        <v>NO</v>
      </c>
      <c r="AI458" s="151" t="str">
        <f t="shared" si="14"/>
        <v/>
      </c>
    </row>
    <row r="459" spans="1:35" x14ac:dyDescent="0.25">
      <c r="A459" s="119" t="s">
        <v>163</v>
      </c>
      <c r="B459" s="95">
        <v>46001</v>
      </c>
      <c r="C459" s="4" t="s">
        <v>248</v>
      </c>
      <c r="D459" s="160" t="s">
        <v>249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19"/>
      <c r="AD459" s="143"/>
      <c r="AE459" s="4"/>
      <c r="AF459" s="4"/>
      <c r="AG459" s="4"/>
      <c r="AH459" s="19" t="str">
        <f>IF(SUM(Table5[[#This Row],[NEtFOSAA]:[PFTrDA]])&gt;0,"YES","NO")</f>
        <v>NO</v>
      </c>
      <c r="AI459" s="151" t="str">
        <f t="shared" ref="AI459:AI470" si="15">IF(H459/10+I459/2000+O459/10+M459/10&gt;0,H459/10+I459/2000+O459/10+M459/10,"")</f>
        <v/>
      </c>
    </row>
    <row r="460" spans="1:35" x14ac:dyDescent="0.25">
      <c r="A460" s="119" t="s">
        <v>157</v>
      </c>
      <c r="B460" s="95">
        <v>46001</v>
      </c>
      <c r="C460" s="4" t="s">
        <v>248</v>
      </c>
      <c r="D460" s="160" t="s">
        <v>1114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>
        <v>0.38700000000000001</v>
      </c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19"/>
      <c r="AD460" s="143"/>
      <c r="AE460" s="4"/>
      <c r="AF460" s="4"/>
      <c r="AG460" s="4"/>
      <c r="AH460" s="19" t="str">
        <f>IF(SUM(Table5[[#This Row],[NEtFOSAA]:[PFTrDA]])&gt;0,"YES","NO")</f>
        <v>NO</v>
      </c>
      <c r="AI460" s="151" t="str">
        <f t="shared" si="15"/>
        <v/>
      </c>
    </row>
    <row r="461" spans="1:35" x14ac:dyDescent="0.25">
      <c r="A461" s="119" t="s">
        <v>131</v>
      </c>
      <c r="B461" s="95">
        <v>46001</v>
      </c>
      <c r="C461" s="4" t="s">
        <v>248</v>
      </c>
      <c r="D461" s="160" t="s">
        <v>249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19"/>
      <c r="AD461" s="143"/>
      <c r="AE461" s="4"/>
      <c r="AF461" s="4"/>
      <c r="AG461" s="4"/>
      <c r="AH461" s="19" t="str">
        <f>IF(SUM(Table5[[#This Row],[NEtFOSAA]:[PFTrDA]])&gt;0,"YES","NO")</f>
        <v>NO</v>
      </c>
      <c r="AI461" s="151" t="str">
        <f t="shared" si="15"/>
        <v/>
      </c>
    </row>
    <row r="462" spans="1:35" x14ac:dyDescent="0.25">
      <c r="A462" s="119" t="s">
        <v>48</v>
      </c>
      <c r="B462" s="95">
        <v>46001</v>
      </c>
      <c r="C462" s="4" t="s">
        <v>248</v>
      </c>
      <c r="D462" s="160" t="s">
        <v>249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19"/>
      <c r="AD462" s="143"/>
      <c r="AE462" s="4"/>
      <c r="AF462" s="4"/>
      <c r="AG462" s="4"/>
      <c r="AH462" s="19" t="str">
        <f>IF(SUM(Table5[[#This Row],[NEtFOSAA]:[PFTrDA]])&gt;0,"YES","NO")</f>
        <v>NO</v>
      </c>
      <c r="AI462" s="151" t="str">
        <f t="shared" si="15"/>
        <v/>
      </c>
    </row>
    <row r="463" spans="1:35" x14ac:dyDescent="0.25">
      <c r="A463" s="119" t="s">
        <v>1095</v>
      </c>
      <c r="B463" s="95">
        <v>46001</v>
      </c>
      <c r="C463" s="4" t="s">
        <v>1094</v>
      </c>
      <c r="D463" s="160" t="s">
        <v>1109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19"/>
      <c r="AD463" s="143"/>
      <c r="AE463" s="4"/>
      <c r="AF463" s="4"/>
      <c r="AG463" s="4"/>
      <c r="AH463" s="19" t="str">
        <f>IF(SUM(Table5[[#This Row],[NEtFOSAA]:[PFTrDA]])&gt;0,"YES","NO")</f>
        <v>NO</v>
      </c>
      <c r="AI463" s="151" t="str">
        <f t="shared" si="15"/>
        <v/>
      </c>
    </row>
    <row r="464" spans="1:35" x14ac:dyDescent="0.25">
      <c r="A464" s="119" t="s">
        <v>1096</v>
      </c>
      <c r="B464" s="95">
        <v>46001</v>
      </c>
      <c r="C464" s="4" t="s">
        <v>1094</v>
      </c>
      <c r="D464" s="160" t="s">
        <v>1109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19"/>
      <c r="AD464" s="143"/>
      <c r="AE464" s="4"/>
      <c r="AF464" s="4"/>
      <c r="AG464" s="4"/>
      <c r="AH464" s="19" t="str">
        <f>IF(SUM(Table5[[#This Row],[NEtFOSAA]:[PFTrDA]])&gt;0,"YES","NO")</f>
        <v>NO</v>
      </c>
      <c r="AI464" s="151" t="str">
        <f t="shared" si="15"/>
        <v/>
      </c>
    </row>
    <row r="465" spans="1:35" x14ac:dyDescent="0.25">
      <c r="A465" s="119" t="s">
        <v>1097</v>
      </c>
      <c r="B465" s="95">
        <v>46001</v>
      </c>
      <c r="C465" s="4" t="s">
        <v>1094</v>
      </c>
      <c r="D465" s="160" t="s">
        <v>1109</v>
      </c>
      <c r="E465" s="4"/>
      <c r="F465" s="4"/>
      <c r="G465" s="4"/>
      <c r="H465" s="4"/>
      <c r="I465" s="4"/>
      <c r="J465" s="4"/>
      <c r="K465" s="4"/>
      <c r="L465" s="4"/>
      <c r="M465" s="4">
        <v>0.57299999999999995</v>
      </c>
      <c r="N465" s="4">
        <v>0.80400000000000005</v>
      </c>
      <c r="O465" s="4"/>
      <c r="P465" s="4"/>
      <c r="Q465" s="4">
        <v>0.39300000000000002</v>
      </c>
      <c r="R465" s="4"/>
      <c r="S465" s="4"/>
      <c r="T465" s="4"/>
      <c r="U465" s="4"/>
      <c r="V465" s="4"/>
      <c r="W465" s="4"/>
      <c r="X465" s="4"/>
      <c r="Y465" s="4"/>
      <c r="Z465" s="4"/>
      <c r="AA465" s="4">
        <v>0.64600000000000002</v>
      </c>
      <c r="AB465" s="4"/>
      <c r="AC465" s="19"/>
      <c r="AD465" s="143"/>
      <c r="AE465" s="4"/>
      <c r="AF465" s="4"/>
      <c r="AG465" s="4"/>
      <c r="AH465" s="19" t="str">
        <f>IF(SUM(Table5[[#This Row],[NEtFOSAA]:[PFTrDA]])&gt;0,"YES","NO")</f>
        <v>NO</v>
      </c>
      <c r="AI465" s="151">
        <f t="shared" si="15"/>
        <v>5.7299999999999997E-2</v>
      </c>
    </row>
    <row r="466" spans="1:35" x14ac:dyDescent="0.25">
      <c r="A466" s="119" t="s">
        <v>1098</v>
      </c>
      <c r="B466" s="95">
        <v>46001</v>
      </c>
      <c r="C466" s="4" t="s">
        <v>1094</v>
      </c>
      <c r="D466" s="160" t="s">
        <v>1109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19"/>
      <c r="AD466" s="143"/>
      <c r="AE466" s="4"/>
      <c r="AF466" s="4"/>
      <c r="AG466" s="4"/>
      <c r="AH466" s="19" t="str">
        <f>IF(SUM(Table5[[#This Row],[NEtFOSAA]:[PFTrDA]])&gt;0,"YES","NO")</f>
        <v>NO</v>
      </c>
      <c r="AI466" s="151" t="str">
        <f t="shared" si="15"/>
        <v/>
      </c>
    </row>
    <row r="467" spans="1:35" x14ac:dyDescent="0.25">
      <c r="A467" s="119" t="s">
        <v>48</v>
      </c>
      <c r="B467" s="95">
        <v>46001</v>
      </c>
      <c r="C467" s="4" t="s">
        <v>1107</v>
      </c>
      <c r="D467" s="160" t="s">
        <v>1108</v>
      </c>
      <c r="E467" s="4"/>
      <c r="F467" s="4"/>
      <c r="G467" s="4"/>
      <c r="H467" s="4"/>
      <c r="I467" s="4"/>
      <c r="J467" s="4"/>
      <c r="K467" s="4"/>
      <c r="L467" s="4"/>
      <c r="M467" s="4">
        <v>0.46100000000000002</v>
      </c>
      <c r="N467" s="4">
        <v>0.73899999999999999</v>
      </c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>
        <v>0.71399999999999997</v>
      </c>
      <c r="AB467" s="4"/>
      <c r="AC467" s="19"/>
      <c r="AD467" s="143"/>
      <c r="AE467" s="4"/>
      <c r="AF467" s="4"/>
      <c r="AG467" s="4"/>
      <c r="AH467" s="19" t="str">
        <f>IF(SUM(Table5[[#This Row],[NEtFOSAA]:[PFTrDA]])&gt;0,"YES","NO")</f>
        <v>NO</v>
      </c>
      <c r="AI467" s="151">
        <f t="shared" si="15"/>
        <v>4.6100000000000002E-2</v>
      </c>
    </row>
    <row r="468" spans="1:35" x14ac:dyDescent="0.25">
      <c r="A468" s="119" t="s">
        <v>72</v>
      </c>
      <c r="B468" s="95">
        <v>46001</v>
      </c>
      <c r="C468" s="4" t="s">
        <v>1107</v>
      </c>
      <c r="D468" s="160" t="s">
        <v>1108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19"/>
      <c r="AD468" s="143"/>
      <c r="AE468" s="4"/>
      <c r="AF468" s="4"/>
      <c r="AG468" s="4"/>
      <c r="AH468" s="19" t="str">
        <f>IF(SUM(Table5[[#This Row],[NEtFOSAA]:[PFTrDA]])&gt;0,"YES","NO")</f>
        <v>NO</v>
      </c>
      <c r="AI468" s="151" t="str">
        <f t="shared" si="15"/>
        <v/>
      </c>
    </row>
    <row r="469" spans="1:35" x14ac:dyDescent="0.25">
      <c r="A469" s="119" t="s">
        <v>1100</v>
      </c>
      <c r="B469" s="95">
        <v>46006</v>
      </c>
      <c r="C469" s="4" t="s">
        <v>1099</v>
      </c>
      <c r="D469" s="160" t="s">
        <v>1110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19"/>
      <c r="AD469" s="143"/>
      <c r="AE469" s="4"/>
      <c r="AF469" s="4"/>
      <c r="AG469" s="4"/>
      <c r="AH469" s="19" t="str">
        <f>IF(SUM(Table5[[#This Row],[NEtFOSAA]:[PFTrDA]])&gt;0,"YES","NO")</f>
        <v>NO</v>
      </c>
      <c r="AI469" s="151" t="str">
        <f t="shared" si="15"/>
        <v/>
      </c>
    </row>
    <row r="470" spans="1:35" x14ac:dyDescent="0.25">
      <c r="A470" s="119" t="s">
        <v>1101</v>
      </c>
      <c r="B470" s="95">
        <v>46007</v>
      </c>
      <c r="C470" s="4" t="s">
        <v>255</v>
      </c>
      <c r="D470" s="160" t="s">
        <v>256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19"/>
      <c r="AD470" s="143"/>
      <c r="AE470" s="4"/>
      <c r="AF470" s="4"/>
      <c r="AG470" s="4"/>
      <c r="AH470" s="19" t="str">
        <f>IF(SUM(Table5[[#This Row],[NEtFOSAA]:[PFTrDA]])&gt;0,"YES","NO")</f>
        <v>NO</v>
      </c>
      <c r="AI470" s="151" t="str">
        <f t="shared" si="15"/>
        <v/>
      </c>
    </row>
    <row r="471" spans="1:35" x14ac:dyDescent="0.25">
      <c r="A471" s="119" t="s">
        <v>68</v>
      </c>
      <c r="B471" s="95">
        <v>46008</v>
      </c>
      <c r="C471" s="4" t="s">
        <v>1102</v>
      </c>
      <c r="D471" s="160" t="s">
        <v>1111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19"/>
      <c r="AD471" s="143"/>
      <c r="AE471" s="4"/>
      <c r="AF471" s="4"/>
      <c r="AG471" s="4"/>
      <c r="AH471" s="19" t="str">
        <f>IF(SUM(Table5[[#This Row],[NEtFOSAA]:[PFTrDA]])&gt;0,"YES","NO")</f>
        <v>NO</v>
      </c>
      <c r="AI471" s="151" t="str">
        <f t="shared" ref="AI471:AI498" si="16">IF(H471/10+I471/2000+O471/10+M471/10&gt;0,H471/10+I471/2000+O471/10+M471/10,"")</f>
        <v/>
      </c>
    </row>
    <row r="472" spans="1:35" x14ac:dyDescent="0.25">
      <c r="A472" s="119" t="s">
        <v>64</v>
      </c>
      <c r="B472" s="95">
        <v>46008</v>
      </c>
      <c r="C472" s="4" t="s">
        <v>1102</v>
      </c>
      <c r="D472" s="160" t="s">
        <v>1111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19"/>
      <c r="AD472" s="143"/>
      <c r="AE472" s="4"/>
      <c r="AF472" s="4"/>
      <c r="AG472" s="4"/>
      <c r="AH472" s="19" t="str">
        <f>IF(SUM(Table5[[#This Row],[NEtFOSAA]:[PFTrDA]])&gt;0,"YES","NO")</f>
        <v>NO</v>
      </c>
      <c r="AI472" s="151" t="str">
        <f t="shared" si="16"/>
        <v/>
      </c>
    </row>
    <row r="473" spans="1:35" x14ac:dyDescent="0.25">
      <c r="A473" s="119" t="s">
        <v>74</v>
      </c>
      <c r="B473" s="95">
        <v>46008</v>
      </c>
      <c r="C473" s="4" t="s">
        <v>1102</v>
      </c>
      <c r="D473" s="160" t="s">
        <v>1111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19"/>
      <c r="AD473" s="143"/>
      <c r="AE473" s="4"/>
      <c r="AF473" s="4"/>
      <c r="AG473" s="4"/>
      <c r="AH473" s="19" t="str">
        <f>IF(SUM(Table5[[#This Row],[NEtFOSAA]:[PFTrDA]])&gt;0,"YES","NO")</f>
        <v>NO</v>
      </c>
      <c r="AI473" s="151" t="str">
        <f t="shared" si="16"/>
        <v/>
      </c>
    </row>
    <row r="474" spans="1:35" x14ac:dyDescent="0.25">
      <c r="A474" s="119" t="s">
        <v>48</v>
      </c>
      <c r="B474" s="95">
        <v>46008</v>
      </c>
      <c r="C474" s="4" t="s">
        <v>1102</v>
      </c>
      <c r="D474" s="160" t="s">
        <v>1111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19"/>
      <c r="AD474" s="143"/>
      <c r="AE474" s="4"/>
      <c r="AF474" s="4"/>
      <c r="AG474" s="4"/>
      <c r="AH474" s="19" t="str">
        <f>IF(SUM(Table5[[#This Row],[NEtFOSAA]:[PFTrDA]])&gt;0,"YES","NO")</f>
        <v>NO</v>
      </c>
      <c r="AI474" s="151" t="str">
        <f t="shared" si="16"/>
        <v/>
      </c>
    </row>
    <row r="475" spans="1:35" x14ac:dyDescent="0.25">
      <c r="A475" s="119" t="s">
        <v>72</v>
      </c>
      <c r="B475" s="95">
        <v>46008</v>
      </c>
      <c r="C475" s="4" t="s">
        <v>1103</v>
      </c>
      <c r="D475" s="160" t="s">
        <v>1112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19"/>
      <c r="AD475" s="143"/>
      <c r="AE475" s="4"/>
      <c r="AF475" s="4"/>
      <c r="AG475" s="4"/>
      <c r="AH475" s="19" t="str">
        <f>IF(SUM(Table5[[#This Row],[NEtFOSAA]:[PFTrDA]])&gt;0,"YES","NO")</f>
        <v>NO</v>
      </c>
      <c r="AI475" s="151" t="str">
        <f t="shared" si="16"/>
        <v/>
      </c>
    </row>
    <row r="476" spans="1:35" x14ac:dyDescent="0.25">
      <c r="A476" s="119" t="s">
        <v>68</v>
      </c>
      <c r="B476" s="95">
        <v>46008</v>
      </c>
      <c r="C476" s="4" t="s">
        <v>1103</v>
      </c>
      <c r="D476" s="160" t="s">
        <v>1112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19"/>
      <c r="AD476" s="143"/>
      <c r="AE476" s="4"/>
      <c r="AF476" s="4"/>
      <c r="AG476" s="4"/>
      <c r="AH476" s="19" t="str">
        <f>IF(SUM(Table5[[#This Row],[NEtFOSAA]:[PFTrDA]])&gt;0,"YES","NO")</f>
        <v>NO</v>
      </c>
      <c r="AI476" s="151" t="str">
        <f t="shared" si="16"/>
        <v/>
      </c>
    </row>
    <row r="477" spans="1:35" x14ac:dyDescent="0.25">
      <c r="A477" s="119" t="s">
        <v>1104</v>
      </c>
      <c r="B477" s="95">
        <v>46000</v>
      </c>
      <c r="C477" s="4" t="s">
        <v>42</v>
      </c>
      <c r="D477" s="218" t="s">
        <v>47</v>
      </c>
      <c r="E477" s="4"/>
      <c r="F477" s="4"/>
      <c r="G477" s="4"/>
      <c r="H477" s="4"/>
      <c r="I477" s="4">
        <v>5.73</v>
      </c>
      <c r="J477" s="4"/>
      <c r="K477" s="4"/>
      <c r="L477" s="4">
        <v>0.92200000000000004</v>
      </c>
      <c r="M477" s="4">
        <v>0.621</v>
      </c>
      <c r="N477" s="4">
        <v>4.84</v>
      </c>
      <c r="O477" s="4"/>
      <c r="P477" s="4"/>
      <c r="Q477" s="4">
        <v>0.44700000000000001</v>
      </c>
      <c r="R477" s="4"/>
      <c r="S477" s="4">
        <v>2.54</v>
      </c>
      <c r="T477" s="4"/>
      <c r="U477" s="4"/>
      <c r="V477" s="4"/>
      <c r="W477" s="4"/>
      <c r="X477" s="4"/>
      <c r="Y477" s="4"/>
      <c r="Z477" s="4"/>
      <c r="AA477" s="4">
        <v>3.42</v>
      </c>
      <c r="AB477" s="4"/>
      <c r="AC477" s="4">
        <v>0.55500000000000005</v>
      </c>
      <c r="AD477" s="143"/>
      <c r="AE477" s="4"/>
      <c r="AF477" s="4"/>
      <c r="AG477" s="4"/>
      <c r="AH477" s="4"/>
      <c r="AI477" s="151">
        <f t="shared" ref="AI477:AI483" si="17">IF(H477/10+I477/2000+O477/10+M477/10&gt;0,H477/10+I477/2000+O477/10+M477/10,"")</f>
        <v>6.4965000000000009E-2</v>
      </c>
    </row>
    <row r="478" spans="1:35" x14ac:dyDescent="0.25">
      <c r="A478" s="119" t="s">
        <v>1105</v>
      </c>
      <c r="B478" s="95">
        <v>46000</v>
      </c>
      <c r="C478" s="4" t="s">
        <v>42</v>
      </c>
      <c r="D478" s="218" t="s">
        <v>47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143"/>
      <c r="AE478" s="4"/>
      <c r="AF478" s="4"/>
      <c r="AG478" s="4"/>
      <c r="AH478" s="4"/>
      <c r="AI478" s="151" t="str">
        <f t="shared" si="17"/>
        <v/>
      </c>
    </row>
    <row r="479" spans="1:35" x14ac:dyDescent="0.25">
      <c r="A479" s="119" t="s">
        <v>72</v>
      </c>
      <c r="B479" s="95">
        <v>46001</v>
      </c>
      <c r="C479" s="4" t="s">
        <v>1106</v>
      </c>
      <c r="D479" s="218" t="s">
        <v>1113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143"/>
      <c r="AE479" s="4"/>
      <c r="AF479" s="4"/>
      <c r="AG479" s="4"/>
      <c r="AH479" s="4"/>
      <c r="AI479" s="151" t="str">
        <f t="shared" si="17"/>
        <v/>
      </c>
    </row>
    <row r="480" spans="1:35" x14ac:dyDescent="0.25">
      <c r="A480" s="119" t="s">
        <v>192</v>
      </c>
      <c r="B480" s="95">
        <v>46001</v>
      </c>
      <c r="C480" s="4" t="s">
        <v>1106</v>
      </c>
      <c r="D480" s="218" t="s">
        <v>1113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143"/>
      <c r="AE480" s="4"/>
      <c r="AF480" s="4"/>
      <c r="AG480" s="4"/>
      <c r="AH480" s="4"/>
      <c r="AI480" s="151" t="str">
        <f t="shared" si="17"/>
        <v/>
      </c>
    </row>
    <row r="481" spans="1:35" x14ac:dyDescent="0.25">
      <c r="A481" s="119" t="s">
        <v>48</v>
      </c>
      <c r="B481" s="95">
        <v>46001</v>
      </c>
      <c r="C481" s="4" t="s">
        <v>1106</v>
      </c>
      <c r="D481" s="218" t="s">
        <v>1113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143"/>
      <c r="AE481" s="4"/>
      <c r="AF481" s="4"/>
      <c r="AG481" s="4"/>
      <c r="AH481" s="4"/>
      <c r="AI481" s="151" t="str">
        <f t="shared" si="17"/>
        <v/>
      </c>
    </row>
    <row r="482" spans="1:35" x14ac:dyDescent="0.25">
      <c r="A482" s="119"/>
      <c r="B482" s="95"/>
      <c r="C482" s="4"/>
      <c r="D482" s="218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143"/>
      <c r="AE482" s="4"/>
      <c r="AF482" s="4"/>
      <c r="AG482" s="4"/>
      <c r="AH482" s="4"/>
      <c r="AI482" s="151" t="str">
        <f t="shared" si="17"/>
        <v/>
      </c>
    </row>
    <row r="483" spans="1:35" x14ac:dyDescent="0.25">
      <c r="A483" s="119"/>
      <c r="B483" s="95"/>
      <c r="C483" s="4"/>
      <c r="D483" s="218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143"/>
      <c r="AE483" s="4"/>
      <c r="AF483" s="4"/>
      <c r="AG483" s="4"/>
      <c r="AH483" s="4"/>
      <c r="AI483" s="151" t="str">
        <f t="shared" si="17"/>
        <v/>
      </c>
    </row>
    <row r="484" spans="1:35" x14ac:dyDescent="0.25">
      <c r="A484" s="119"/>
      <c r="B484" s="95"/>
      <c r="C484" s="4"/>
      <c r="D484" s="218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143"/>
      <c r="AE484" s="4"/>
      <c r="AF484" s="4"/>
      <c r="AG484" s="4"/>
      <c r="AH484" s="4"/>
      <c r="AI484" s="151" t="str">
        <f t="shared" ref="AI484:AI490" si="18">IF(H484/10+I484/2000+O484/10+M484/10&gt;0,H484/10+I484/2000+O484/10+M484/10,"")</f>
        <v/>
      </c>
    </row>
    <row r="485" spans="1:35" x14ac:dyDescent="0.25">
      <c r="A485" s="119"/>
      <c r="B485" s="95"/>
      <c r="C485" s="4"/>
      <c r="D485" s="218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143"/>
      <c r="AE485" s="4"/>
      <c r="AF485" s="4"/>
      <c r="AG485" s="4"/>
      <c r="AH485" s="4"/>
      <c r="AI485" s="151" t="str">
        <f t="shared" si="18"/>
        <v/>
      </c>
    </row>
    <row r="486" spans="1:35" x14ac:dyDescent="0.25">
      <c r="A486" s="119"/>
      <c r="B486" s="95"/>
      <c r="C486" s="4"/>
      <c r="D486" s="218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143"/>
      <c r="AE486" s="4"/>
      <c r="AF486" s="4"/>
      <c r="AG486" s="4"/>
      <c r="AH486" s="4"/>
      <c r="AI486" s="151" t="str">
        <f t="shared" si="18"/>
        <v/>
      </c>
    </row>
    <row r="487" spans="1:35" x14ac:dyDescent="0.25">
      <c r="A487" s="119"/>
      <c r="B487" s="95"/>
      <c r="C487" s="4"/>
      <c r="D487" s="218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143"/>
      <c r="AE487" s="4"/>
      <c r="AF487" s="4"/>
      <c r="AG487" s="4"/>
      <c r="AH487" s="4"/>
      <c r="AI487" s="151" t="str">
        <f t="shared" si="18"/>
        <v/>
      </c>
    </row>
    <row r="488" spans="1:35" x14ac:dyDescent="0.25">
      <c r="A488" s="119"/>
      <c r="B488" s="95"/>
      <c r="C488" s="4"/>
      <c r="D488" s="218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143"/>
      <c r="AE488" s="4"/>
      <c r="AF488" s="4"/>
      <c r="AG488" s="4"/>
      <c r="AH488" s="4"/>
      <c r="AI488" s="151" t="str">
        <f t="shared" si="18"/>
        <v/>
      </c>
    </row>
    <row r="489" spans="1:35" x14ac:dyDescent="0.25">
      <c r="A489" s="119"/>
      <c r="B489" s="95"/>
      <c r="C489" s="4"/>
      <c r="D489" s="218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143"/>
      <c r="AE489" s="4"/>
      <c r="AF489" s="4"/>
      <c r="AG489" s="4"/>
      <c r="AH489" s="4"/>
      <c r="AI489" s="151" t="str">
        <f t="shared" si="18"/>
        <v/>
      </c>
    </row>
    <row r="490" spans="1:35" x14ac:dyDescent="0.25">
      <c r="A490" s="119"/>
      <c r="B490" s="95"/>
      <c r="C490" s="4"/>
      <c r="D490" s="218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143"/>
      <c r="AE490" s="4"/>
      <c r="AF490" s="4"/>
      <c r="AG490" s="4"/>
      <c r="AH490" s="4"/>
      <c r="AI490" s="151" t="str">
        <f t="shared" si="18"/>
        <v/>
      </c>
    </row>
    <row r="491" spans="1:35" x14ac:dyDescent="0.25">
      <c r="A491" s="119"/>
      <c r="B491" s="95"/>
      <c r="C491" s="4"/>
      <c r="D491" s="160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19"/>
      <c r="AD491" s="143"/>
      <c r="AE491" s="4"/>
      <c r="AF491" s="4"/>
      <c r="AG491" s="4"/>
      <c r="AH491" s="19" t="str">
        <f>IF(SUM(Table5[[#This Row],[NEtFOSAA]:[PFTrDA]])&gt;0,"YES","NO")</f>
        <v>NO</v>
      </c>
      <c r="AI491" s="151" t="str">
        <f t="shared" si="16"/>
        <v/>
      </c>
    </row>
    <row r="492" spans="1:35" x14ac:dyDescent="0.25">
      <c r="A492" s="119"/>
      <c r="B492" s="95"/>
      <c r="C492" s="4"/>
      <c r="D492" s="160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19"/>
      <c r="AD492" s="143"/>
      <c r="AE492" s="4"/>
      <c r="AF492" s="4"/>
      <c r="AG492" s="4"/>
      <c r="AH492" s="19" t="str">
        <f>IF(SUM(Table5[[#This Row],[NEtFOSAA]:[PFTrDA]])&gt;0,"YES","NO")</f>
        <v>NO</v>
      </c>
      <c r="AI492" s="151" t="str">
        <f t="shared" si="16"/>
        <v/>
      </c>
    </row>
    <row r="493" spans="1:35" x14ac:dyDescent="0.25">
      <c r="A493" s="119"/>
      <c r="B493" s="95"/>
      <c r="C493" s="4"/>
      <c r="D493" s="160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19"/>
      <c r="AD493" s="143"/>
      <c r="AE493" s="4"/>
      <c r="AF493" s="4"/>
      <c r="AG493" s="4"/>
      <c r="AH493" s="19" t="str">
        <f>IF(SUM(Table5[[#This Row],[NEtFOSAA]:[PFTrDA]])&gt;0,"YES","NO")</f>
        <v>NO</v>
      </c>
      <c r="AI493" s="151" t="str">
        <f t="shared" si="16"/>
        <v/>
      </c>
    </row>
    <row r="494" spans="1:35" x14ac:dyDescent="0.25">
      <c r="A494" s="119"/>
      <c r="B494" s="95"/>
      <c r="C494" s="4"/>
      <c r="D494" s="160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19"/>
      <c r="AD494" s="143"/>
      <c r="AE494" s="4"/>
      <c r="AF494" s="4"/>
      <c r="AG494" s="4"/>
      <c r="AH494" s="19" t="str">
        <f>IF(SUM(Table5[[#This Row],[NEtFOSAA]:[PFTrDA]])&gt;0,"YES","NO")</f>
        <v>NO</v>
      </c>
      <c r="AI494" s="151" t="str">
        <f t="shared" si="16"/>
        <v/>
      </c>
    </row>
    <row r="495" spans="1:35" x14ac:dyDescent="0.25">
      <c r="A495" s="119"/>
      <c r="B495" s="95"/>
      <c r="C495" s="4"/>
      <c r="D495" s="160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19"/>
      <c r="AD495" s="143"/>
      <c r="AE495" s="4"/>
      <c r="AF495" s="4"/>
      <c r="AG495" s="4"/>
      <c r="AH495" s="19" t="str">
        <f>IF(SUM(Table5[[#This Row],[NEtFOSAA]:[PFTrDA]])&gt;0,"YES","NO")</f>
        <v>NO</v>
      </c>
      <c r="AI495" s="151" t="str">
        <f t="shared" si="16"/>
        <v/>
      </c>
    </row>
    <row r="496" spans="1:35" x14ac:dyDescent="0.25">
      <c r="A496" s="119"/>
      <c r="B496" s="95"/>
      <c r="C496" s="4"/>
      <c r="D496" s="160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19"/>
      <c r="AD496" s="143"/>
      <c r="AE496" s="4"/>
      <c r="AF496" s="4"/>
      <c r="AG496" s="4"/>
      <c r="AH496" s="19" t="str">
        <f>IF(SUM(Table5[[#This Row],[NEtFOSAA]:[PFTrDA]])&gt;0,"YES","NO")</f>
        <v>NO</v>
      </c>
      <c r="AI496" s="151" t="str">
        <f t="shared" si="16"/>
        <v/>
      </c>
    </row>
    <row r="497" spans="1:35" x14ac:dyDescent="0.25">
      <c r="A497" s="119"/>
      <c r="B497" s="95"/>
      <c r="C497" s="4"/>
      <c r="D497" s="160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19"/>
      <c r="AD497" s="143"/>
      <c r="AE497" s="4"/>
      <c r="AF497" s="4"/>
      <c r="AG497" s="4"/>
      <c r="AH497" s="19" t="str">
        <f>IF(SUM(Table5[[#This Row],[NEtFOSAA]:[PFTrDA]])&gt;0,"YES","NO")</f>
        <v>NO</v>
      </c>
      <c r="AI497" s="151" t="str">
        <f t="shared" si="16"/>
        <v/>
      </c>
    </row>
    <row r="498" spans="1:35" x14ac:dyDescent="0.25">
      <c r="A498" s="119"/>
      <c r="B498" s="95"/>
      <c r="C498" s="4"/>
      <c r="D498" s="160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19"/>
      <c r="AD498" s="143"/>
      <c r="AE498" s="4"/>
      <c r="AF498" s="4"/>
      <c r="AG498" s="4"/>
      <c r="AH498" s="19" t="str">
        <f>IF(SUM(Table5[[#This Row],[NEtFOSAA]:[PFTrDA]])&gt;0,"YES","NO")</f>
        <v>NO</v>
      </c>
      <c r="AI498" s="151" t="str">
        <f t="shared" si="16"/>
        <v/>
      </c>
    </row>
    <row r="499" spans="1:35" x14ac:dyDescent="0.25">
      <c r="A499" s="119"/>
      <c r="B499" s="119"/>
      <c r="C499" s="120"/>
      <c r="D499" s="161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44"/>
      <c r="AE499" s="120"/>
      <c r="AF499" s="120"/>
      <c r="AG499" s="54"/>
      <c r="AH499" s="120"/>
      <c r="AI499" s="152"/>
    </row>
    <row r="500" spans="1:35" x14ac:dyDescent="0.25">
      <c r="A500" s="119" t="s">
        <v>1092</v>
      </c>
      <c r="B500" s="119"/>
      <c r="C500" s="120"/>
      <c r="D500" s="161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44"/>
      <c r="AE500" s="120"/>
      <c r="AF500" s="120"/>
      <c r="AG500" s="54"/>
      <c r="AH500" s="120"/>
      <c r="AI500" s="152"/>
    </row>
    <row r="502" spans="1:35" x14ac:dyDescent="0.25">
      <c r="A502" s="100" t="s">
        <v>429</v>
      </c>
    </row>
    <row r="503" spans="1:35" x14ac:dyDescent="0.25">
      <c r="A503" s="131" t="s">
        <v>430</v>
      </c>
      <c r="D503" s="137"/>
    </row>
    <row r="504" spans="1:35" x14ac:dyDescent="0.25">
      <c r="A504" s="162" t="s">
        <v>431</v>
      </c>
      <c r="D504" s="137"/>
    </row>
    <row r="505" spans="1:35" x14ac:dyDescent="0.25">
      <c r="A505" s="162" t="s">
        <v>432</v>
      </c>
    </row>
    <row r="506" spans="1:35" x14ac:dyDescent="0.25">
      <c r="A506" s="163" t="s">
        <v>433</v>
      </c>
      <c r="D506" s="137"/>
    </row>
    <row r="507" spans="1:35" x14ac:dyDescent="0.25">
      <c r="A507" s="163" t="s">
        <v>434</v>
      </c>
    </row>
    <row r="508" spans="1:35" x14ac:dyDescent="0.25">
      <c r="A508" s="163" t="s">
        <v>435</v>
      </c>
    </row>
    <row r="509" spans="1:35" x14ac:dyDescent="0.25">
      <c r="A509" s="163" t="s">
        <v>436</v>
      </c>
    </row>
    <row r="510" spans="1:35" x14ac:dyDescent="0.25">
      <c r="A510" s="163" t="s">
        <v>437</v>
      </c>
    </row>
    <row r="511" spans="1:35" x14ac:dyDescent="0.25">
      <c r="A511" s="163" t="s">
        <v>438</v>
      </c>
      <c r="D511" s="137"/>
    </row>
    <row r="512" spans="1:35" x14ac:dyDescent="0.25">
      <c r="A512" s="163" t="s">
        <v>439</v>
      </c>
    </row>
    <row r="513" spans="1:5" x14ac:dyDescent="0.25">
      <c r="A513" s="163" t="s">
        <v>440</v>
      </c>
    </row>
    <row r="514" spans="1:5" x14ac:dyDescent="0.25">
      <c r="A514" s="163" t="s">
        <v>441</v>
      </c>
    </row>
    <row r="515" spans="1:5" x14ac:dyDescent="0.25">
      <c r="A515" s="163" t="s">
        <v>442</v>
      </c>
    </row>
    <row r="516" spans="1:5" x14ac:dyDescent="0.25">
      <c r="A516" s="163" t="s">
        <v>443</v>
      </c>
    </row>
    <row r="517" spans="1:5" x14ac:dyDescent="0.25">
      <c r="A517" s="163" t="s">
        <v>444</v>
      </c>
    </row>
    <row r="518" spans="1:5" x14ac:dyDescent="0.25">
      <c r="A518" s="163" t="s">
        <v>445</v>
      </c>
    </row>
    <row r="519" spans="1:5" x14ac:dyDescent="0.25">
      <c r="A519" s="132" t="s">
        <v>446</v>
      </c>
    </row>
    <row r="520" spans="1:5" x14ac:dyDescent="0.25">
      <c r="A520" s="163" t="s">
        <v>447</v>
      </c>
    </row>
    <row r="521" spans="1:5" x14ac:dyDescent="0.25">
      <c r="A521" s="163" t="s">
        <v>448</v>
      </c>
      <c r="E521" s="124" t="s">
        <v>449</v>
      </c>
    </row>
    <row r="522" spans="1:5" x14ac:dyDescent="0.25">
      <c r="A522" s="163" t="s">
        <v>450</v>
      </c>
    </row>
    <row r="523" spans="1:5" x14ac:dyDescent="0.25">
      <c r="A523" s="163" t="s">
        <v>451</v>
      </c>
      <c r="E523" s="124" t="s">
        <v>452</v>
      </c>
    </row>
    <row r="524" spans="1:5" x14ac:dyDescent="0.25">
      <c r="A524" s="163" t="s">
        <v>453</v>
      </c>
      <c r="E524" s="124" t="s">
        <v>454</v>
      </c>
    </row>
    <row r="525" spans="1:5" x14ac:dyDescent="0.25">
      <c r="A525" s="163" t="s">
        <v>455</v>
      </c>
      <c r="E525" s="124" t="s">
        <v>456</v>
      </c>
    </row>
    <row r="526" spans="1:5" x14ac:dyDescent="0.25">
      <c r="A526" s="163" t="s">
        <v>457</v>
      </c>
      <c r="E526" s="124" t="s">
        <v>458</v>
      </c>
    </row>
    <row r="527" spans="1:5" x14ac:dyDescent="0.25">
      <c r="A527" s="162" t="s">
        <v>459</v>
      </c>
      <c r="E527" s="124" t="s">
        <v>460</v>
      </c>
    </row>
    <row r="528" spans="1:5" x14ac:dyDescent="0.25">
      <c r="A528" s="162" t="s">
        <v>461</v>
      </c>
    </row>
    <row r="529" spans="1:3" x14ac:dyDescent="0.25">
      <c r="A529" s="162" t="s">
        <v>462</v>
      </c>
    </row>
    <row r="530" spans="1:3" x14ac:dyDescent="0.25">
      <c r="A530" s="162" t="s">
        <v>463</v>
      </c>
    </row>
    <row r="531" spans="1:3" x14ac:dyDescent="0.25">
      <c r="A531" s="162" t="s">
        <v>464</v>
      </c>
    </row>
    <row r="532" spans="1:3" x14ac:dyDescent="0.25">
      <c r="A532" s="124" t="s">
        <v>465</v>
      </c>
    </row>
    <row r="533" spans="1:3" x14ac:dyDescent="0.25">
      <c r="A533" s="124" t="s">
        <v>466</v>
      </c>
    </row>
    <row r="534" spans="1:3" x14ac:dyDescent="0.25">
      <c r="A534" s="172" t="s">
        <v>467</v>
      </c>
      <c r="B534" s="172"/>
      <c r="C534" s="172"/>
    </row>
    <row r="535" spans="1:3" x14ac:dyDescent="0.25">
      <c r="A535" s="172" t="s">
        <v>468</v>
      </c>
      <c r="B535" s="172"/>
      <c r="C535" s="172"/>
    </row>
    <row r="536" spans="1:3" x14ac:dyDescent="0.25">
      <c r="A536" s="124" t="s">
        <v>469</v>
      </c>
    </row>
    <row r="537" spans="1:3" x14ac:dyDescent="0.25">
      <c r="A537" s="124" t="s">
        <v>470</v>
      </c>
    </row>
    <row r="538" spans="1:3" x14ac:dyDescent="0.25">
      <c r="A538" s="124" t="s">
        <v>471</v>
      </c>
    </row>
    <row r="540" spans="1:3" x14ac:dyDescent="0.25">
      <c r="A540" s="124" t="s">
        <v>472</v>
      </c>
    </row>
    <row r="541" spans="1:3" x14ac:dyDescent="0.25">
      <c r="A541" s="124" t="s">
        <v>473</v>
      </c>
    </row>
  </sheetData>
  <mergeCells count="9">
    <mergeCell ref="AD1:AH1"/>
    <mergeCell ref="E1:AC1"/>
    <mergeCell ref="A3:D3"/>
    <mergeCell ref="A534:C534"/>
    <mergeCell ref="A535:C535"/>
    <mergeCell ref="A1:A2"/>
    <mergeCell ref="B1:B2"/>
    <mergeCell ref="C1:C2"/>
    <mergeCell ref="D1:D2"/>
  </mergeCells>
  <phoneticPr fontId="6" type="noConversion"/>
  <conditionalFormatting sqref="H5:H498 M5:M498 O5:O498">
    <cfRule type="cellIs" dxfId="29" priority="5" operator="greaterThan">
      <formula>9.999</formula>
    </cfRule>
    <cfRule type="cellIs" dxfId="28" priority="6" operator="between">
      <formula>5</formula>
      <formula>9.999</formula>
    </cfRule>
  </conditionalFormatting>
  <conditionalFormatting sqref="P5:Q498">
    <cfRule type="cellIs" dxfId="27" priority="3" operator="between">
      <formula>2</formula>
      <formula>3.999</formula>
    </cfRule>
    <cfRule type="cellIs" dxfId="26" priority="4" operator="greaterThan">
      <formula>3.999</formula>
    </cfRule>
  </conditionalFormatting>
  <conditionalFormatting sqref="AI5:AI498">
    <cfRule type="cellIs" dxfId="25" priority="1" operator="between">
      <formula>0.5</formula>
      <formula>1</formula>
    </cfRule>
    <cfRule type="cellIs" dxfId="24" priority="2" operator="greaterThanOrEqual">
      <formula>1</formula>
    </cfRule>
  </conditionalFormatting>
  <dataValidations count="1">
    <dataValidation showInputMessage="1" showErrorMessage="1" sqref="AH5:AH498" xr:uid="{9B401397-02D2-45C8-9431-408E5A57A80F}"/>
  </dataValidations>
  <pageMargins left="0.7" right="0.7" top="0.84499999999999997" bottom="0.75" header="0.3" footer="0.3"/>
  <pageSetup paperSize="3" scale="60" fitToHeight="2" orientation="landscape" r:id="rId1"/>
  <headerFooter>
    <oddHeader xml:space="preserve">&amp;C&amp;"-,Bold"2025 Drinking Water Sample Results Summary
PFAS Environmental Sampling
Statewide , Nevada
</oddHeader>
  </headerFooter>
  <rowBreaks count="1" manualBreakCount="1">
    <brk id="70" max="3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6C8D-BC7F-4B81-B334-5D3B2BF84212}">
  <dimension ref="A1:AS156"/>
  <sheetViews>
    <sheetView zoomScaleNormal="100" zoomScaleSheetLayoutView="100" workbookViewId="0">
      <selection activeCell="D21" sqref="D21"/>
    </sheetView>
  </sheetViews>
  <sheetFormatPr defaultRowHeight="15" x14ac:dyDescent="0.25"/>
  <cols>
    <col min="1" max="1" width="17.42578125" style="94" customWidth="1"/>
    <col min="2" max="2" width="12.5703125" style="94" customWidth="1"/>
    <col min="3" max="3" width="12.28515625" style="94" bestFit="1" customWidth="1"/>
    <col min="4" max="4" width="30.42578125" style="94" customWidth="1"/>
    <col min="5" max="5" width="30.28515625" style="94" customWidth="1"/>
    <col min="6" max="45" width="8.5703125" style="94" customWidth="1"/>
    <col min="46" max="16384" width="9.140625" style="94"/>
  </cols>
  <sheetData>
    <row r="1" spans="1:45" ht="15" customHeight="1" x14ac:dyDescent="0.25">
      <c r="A1" s="175" t="s">
        <v>0</v>
      </c>
      <c r="B1" s="180" t="s">
        <v>474</v>
      </c>
      <c r="C1" s="175" t="s">
        <v>2</v>
      </c>
      <c r="D1" s="175" t="s">
        <v>3</v>
      </c>
      <c r="E1" s="175" t="s">
        <v>475</v>
      </c>
      <c r="F1" s="177" t="s">
        <v>476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9"/>
    </row>
    <row r="2" spans="1:45" ht="25.9" customHeight="1" x14ac:dyDescent="0.25">
      <c r="A2" s="176"/>
      <c r="B2" s="181"/>
      <c r="C2" s="176"/>
      <c r="D2" s="176"/>
      <c r="E2" s="176"/>
      <c r="F2" s="84" t="s">
        <v>21</v>
      </c>
      <c r="G2" s="78" t="s">
        <v>29</v>
      </c>
      <c r="H2" s="78" t="s">
        <v>16</v>
      </c>
      <c r="I2" s="78" t="s">
        <v>14</v>
      </c>
      <c r="J2" s="79" t="s">
        <v>19</v>
      </c>
      <c r="K2" s="78" t="s">
        <v>17</v>
      </c>
      <c r="L2" s="78" t="s">
        <v>12</v>
      </c>
      <c r="M2" s="77" t="s">
        <v>20</v>
      </c>
      <c r="N2" s="78" t="s">
        <v>13</v>
      </c>
      <c r="O2" s="78" t="s">
        <v>35</v>
      </c>
      <c r="P2" s="79" t="s">
        <v>477</v>
      </c>
      <c r="Q2" s="156" t="s">
        <v>11</v>
      </c>
      <c r="R2" s="101" t="s">
        <v>31</v>
      </c>
      <c r="S2" s="102" t="s">
        <v>15</v>
      </c>
      <c r="T2" s="102" t="s">
        <v>30</v>
      </c>
      <c r="U2" s="102" t="s">
        <v>18</v>
      </c>
      <c r="V2" s="84" t="s">
        <v>478</v>
      </c>
      <c r="W2" s="78" t="s">
        <v>479</v>
      </c>
      <c r="X2" s="78" t="s">
        <v>480</v>
      </c>
      <c r="Y2" s="78" t="s">
        <v>23</v>
      </c>
      <c r="Z2" s="79" t="s">
        <v>24</v>
      </c>
      <c r="AA2" s="78" t="s">
        <v>22</v>
      </c>
      <c r="AB2" s="78" t="s">
        <v>481</v>
      </c>
      <c r="AC2" s="77" t="s">
        <v>482</v>
      </c>
      <c r="AD2" s="78" t="s">
        <v>483</v>
      </c>
      <c r="AE2" s="78" t="s">
        <v>33</v>
      </c>
      <c r="AF2" s="79" t="s">
        <v>32</v>
      </c>
      <c r="AG2" s="156" t="s">
        <v>484</v>
      </c>
      <c r="AH2" s="103" t="s">
        <v>485</v>
      </c>
      <c r="AI2" s="156" t="s">
        <v>486</v>
      </c>
      <c r="AJ2" s="80" t="s">
        <v>9</v>
      </c>
      <c r="AK2" s="78" t="s">
        <v>27</v>
      </c>
      <c r="AL2" s="78" t="s">
        <v>28</v>
      </c>
      <c r="AM2" s="78" t="s">
        <v>25</v>
      </c>
      <c r="AN2" s="79" t="s">
        <v>8</v>
      </c>
      <c r="AO2" s="78" t="s">
        <v>7</v>
      </c>
      <c r="AP2" s="78" t="s">
        <v>26</v>
      </c>
      <c r="AQ2" s="77" t="s">
        <v>487</v>
      </c>
      <c r="AR2" s="78" t="s">
        <v>488</v>
      </c>
      <c r="AS2" s="78" t="s">
        <v>489</v>
      </c>
    </row>
    <row r="3" spans="1:45" ht="15" customHeight="1" x14ac:dyDescent="0.25">
      <c r="A3" s="95" t="s">
        <v>490</v>
      </c>
      <c r="B3" s="95">
        <v>45796</v>
      </c>
      <c r="C3" s="4" t="s">
        <v>42</v>
      </c>
      <c r="D3" s="5"/>
      <c r="E3" s="87"/>
      <c r="F3" s="4" t="s">
        <v>491</v>
      </c>
      <c r="G3" s="4" t="s">
        <v>492</v>
      </c>
      <c r="H3" s="4" t="s">
        <v>492</v>
      </c>
      <c r="I3" s="4" t="s">
        <v>492</v>
      </c>
      <c r="J3" s="4" t="s">
        <v>492</v>
      </c>
      <c r="K3" s="4" t="s">
        <v>492</v>
      </c>
      <c r="L3" s="4" t="s">
        <v>492</v>
      </c>
      <c r="M3" s="4" t="s">
        <v>492</v>
      </c>
      <c r="N3" s="4" t="s">
        <v>493</v>
      </c>
      <c r="O3" s="4" t="s">
        <v>494</v>
      </c>
      <c r="P3" s="4" t="s">
        <v>495</v>
      </c>
      <c r="Q3" s="4" t="s">
        <v>492</v>
      </c>
      <c r="R3" s="4" t="s">
        <v>492</v>
      </c>
      <c r="S3" s="4" t="s">
        <v>492</v>
      </c>
      <c r="T3" s="4" t="s">
        <v>492</v>
      </c>
      <c r="U3" s="4" t="s">
        <v>492</v>
      </c>
      <c r="V3" s="4" t="s">
        <v>492</v>
      </c>
      <c r="W3" s="4" t="s">
        <v>492</v>
      </c>
      <c r="X3" s="4" t="s">
        <v>496</v>
      </c>
      <c r="Y3" s="4" t="s">
        <v>491</v>
      </c>
      <c r="Z3" s="4" t="s">
        <v>491</v>
      </c>
      <c r="AA3" s="4" t="s">
        <v>491</v>
      </c>
      <c r="AB3" s="4" t="s">
        <v>492</v>
      </c>
      <c r="AC3" s="4" t="s">
        <v>492</v>
      </c>
      <c r="AD3" s="4" t="s">
        <v>492</v>
      </c>
      <c r="AE3" s="4" t="s">
        <v>492</v>
      </c>
      <c r="AF3" s="4" t="s">
        <v>492</v>
      </c>
      <c r="AG3" s="4" t="s">
        <v>497</v>
      </c>
      <c r="AH3" s="4" t="s">
        <v>497</v>
      </c>
      <c r="AI3" s="4" t="s">
        <v>498</v>
      </c>
      <c r="AJ3" s="4" t="s">
        <v>492</v>
      </c>
      <c r="AK3" s="4" t="s">
        <v>492</v>
      </c>
      <c r="AL3" s="4" t="s">
        <v>492</v>
      </c>
      <c r="AM3" s="4" t="s">
        <v>499</v>
      </c>
      <c r="AN3" s="4" t="s">
        <v>494</v>
      </c>
      <c r="AO3" s="4" t="s">
        <v>492</v>
      </c>
      <c r="AP3" s="4" t="s">
        <v>492</v>
      </c>
      <c r="AQ3" s="4" t="s">
        <v>491</v>
      </c>
      <c r="AR3" s="4" t="s">
        <v>497</v>
      </c>
      <c r="AS3" s="75" t="s">
        <v>497</v>
      </c>
    </row>
    <row r="4" spans="1:45" x14ac:dyDescent="0.25">
      <c r="A4" s="95" t="s">
        <v>500</v>
      </c>
      <c r="B4" s="95">
        <v>45796</v>
      </c>
      <c r="C4" s="4" t="s">
        <v>42</v>
      </c>
      <c r="D4" s="5"/>
      <c r="E4" s="160"/>
      <c r="F4" s="4" t="s">
        <v>501</v>
      </c>
      <c r="G4" s="4" t="s">
        <v>502</v>
      </c>
      <c r="H4" s="4" t="s">
        <v>502</v>
      </c>
      <c r="I4" s="4" t="s">
        <v>502</v>
      </c>
      <c r="J4" s="4" t="s">
        <v>502</v>
      </c>
      <c r="K4" s="4" t="s">
        <v>502</v>
      </c>
      <c r="L4" s="4" t="s">
        <v>502</v>
      </c>
      <c r="M4" s="4" t="s">
        <v>502</v>
      </c>
      <c r="N4" s="4" t="s">
        <v>503</v>
      </c>
      <c r="O4" s="4" t="s">
        <v>504</v>
      </c>
      <c r="P4" s="4" t="s">
        <v>505</v>
      </c>
      <c r="Q4" s="90" t="s">
        <v>502</v>
      </c>
      <c r="R4" s="4" t="s">
        <v>502</v>
      </c>
      <c r="S4" s="4" t="s">
        <v>502</v>
      </c>
      <c r="T4" s="4" t="s">
        <v>502</v>
      </c>
      <c r="U4" s="4" t="s">
        <v>502</v>
      </c>
      <c r="V4" s="4" t="s">
        <v>502</v>
      </c>
      <c r="W4" s="4" t="s">
        <v>502</v>
      </c>
      <c r="X4" s="4" t="s">
        <v>506</v>
      </c>
      <c r="Y4" s="4" t="s">
        <v>501</v>
      </c>
      <c r="Z4" s="4" t="s">
        <v>501</v>
      </c>
      <c r="AA4" s="4" t="s">
        <v>501</v>
      </c>
      <c r="AB4" s="4" t="s">
        <v>502</v>
      </c>
      <c r="AC4" s="4" t="s">
        <v>502</v>
      </c>
      <c r="AD4" s="4" t="s">
        <v>502</v>
      </c>
      <c r="AE4" s="4" t="s">
        <v>502</v>
      </c>
      <c r="AF4" s="4" t="s">
        <v>502</v>
      </c>
      <c r="AG4" s="4" t="s">
        <v>507</v>
      </c>
      <c r="AH4" s="4" t="s">
        <v>507</v>
      </c>
      <c r="AI4" s="4" t="s">
        <v>508</v>
      </c>
      <c r="AJ4" s="4" t="s">
        <v>502</v>
      </c>
      <c r="AK4" s="4" t="s">
        <v>502</v>
      </c>
      <c r="AL4" s="4" t="s">
        <v>502</v>
      </c>
      <c r="AM4" s="4" t="s">
        <v>509</v>
      </c>
      <c r="AN4" s="4" t="s">
        <v>504</v>
      </c>
      <c r="AO4" s="4" t="s">
        <v>502</v>
      </c>
      <c r="AP4" s="4" t="s">
        <v>502</v>
      </c>
      <c r="AQ4" s="4" t="s">
        <v>501</v>
      </c>
      <c r="AR4" s="4" t="s">
        <v>507</v>
      </c>
      <c r="AS4" s="4" t="s">
        <v>507</v>
      </c>
    </row>
    <row r="5" spans="1:45" x14ac:dyDescent="0.25">
      <c r="A5" s="95" t="s">
        <v>510</v>
      </c>
      <c r="B5" s="95">
        <v>45796</v>
      </c>
      <c r="C5" s="4" t="s">
        <v>42</v>
      </c>
      <c r="D5" s="9"/>
      <c r="E5" s="160"/>
      <c r="F5" s="4" t="s">
        <v>511</v>
      </c>
      <c r="G5" s="4" t="s">
        <v>512</v>
      </c>
      <c r="H5" s="4" t="s">
        <v>512</v>
      </c>
      <c r="I5" s="4" t="s">
        <v>512</v>
      </c>
      <c r="J5" s="4" t="s">
        <v>512</v>
      </c>
      <c r="K5" s="4" t="s">
        <v>512</v>
      </c>
      <c r="L5" s="4" t="s">
        <v>512</v>
      </c>
      <c r="M5" s="4" t="s">
        <v>512</v>
      </c>
      <c r="N5" s="4" t="s">
        <v>513</v>
      </c>
      <c r="O5" s="4" t="s">
        <v>514</v>
      </c>
      <c r="P5" s="4" t="s">
        <v>515</v>
      </c>
      <c r="Q5" s="4" t="s">
        <v>512</v>
      </c>
      <c r="R5" s="4" t="s">
        <v>512</v>
      </c>
      <c r="S5" s="4" t="s">
        <v>512</v>
      </c>
      <c r="T5" s="4" t="s">
        <v>512</v>
      </c>
      <c r="U5" s="90" t="s">
        <v>512</v>
      </c>
      <c r="V5" s="4" t="s">
        <v>512</v>
      </c>
      <c r="W5" s="4" t="s">
        <v>512</v>
      </c>
      <c r="X5" s="4" t="s">
        <v>516</v>
      </c>
      <c r="Y5" s="4" t="s">
        <v>511</v>
      </c>
      <c r="Z5" s="4" t="s">
        <v>511</v>
      </c>
      <c r="AA5" s="4" t="s">
        <v>511</v>
      </c>
      <c r="AB5" s="4" t="s">
        <v>512</v>
      </c>
      <c r="AC5" s="4" t="s">
        <v>512</v>
      </c>
      <c r="AD5" s="4" t="s">
        <v>512</v>
      </c>
      <c r="AE5" s="4" t="s">
        <v>512</v>
      </c>
      <c r="AF5" s="4" t="s">
        <v>512</v>
      </c>
      <c r="AG5" s="4" t="s">
        <v>517</v>
      </c>
      <c r="AH5" s="4" t="s">
        <v>517</v>
      </c>
      <c r="AI5" s="4" t="s">
        <v>518</v>
      </c>
      <c r="AJ5" s="4" t="s">
        <v>512</v>
      </c>
      <c r="AK5" s="4" t="s">
        <v>512</v>
      </c>
      <c r="AL5" s="4" t="s">
        <v>512</v>
      </c>
      <c r="AM5" s="4" t="s">
        <v>519</v>
      </c>
      <c r="AN5" s="4" t="s">
        <v>514</v>
      </c>
      <c r="AO5" s="4" t="s">
        <v>512</v>
      </c>
      <c r="AP5" s="4" t="s">
        <v>512</v>
      </c>
      <c r="AQ5" s="4" t="s">
        <v>511</v>
      </c>
      <c r="AR5" s="4" t="s">
        <v>517</v>
      </c>
      <c r="AS5" s="4" t="s">
        <v>517</v>
      </c>
    </row>
    <row r="6" spans="1:45" x14ac:dyDescent="0.25">
      <c r="A6" s="95" t="s">
        <v>520</v>
      </c>
      <c r="B6" s="98">
        <v>45796</v>
      </c>
      <c r="C6" s="4" t="s">
        <v>42</v>
      </c>
      <c r="D6" s="9"/>
      <c r="E6" s="160"/>
      <c r="F6" s="4" t="s">
        <v>521</v>
      </c>
      <c r="G6" s="4" t="s">
        <v>522</v>
      </c>
      <c r="H6" s="4" t="s">
        <v>522</v>
      </c>
      <c r="I6" s="4" t="s">
        <v>522</v>
      </c>
      <c r="J6" s="4" t="s">
        <v>522</v>
      </c>
      <c r="K6" s="4" t="s">
        <v>522</v>
      </c>
      <c r="L6" s="4" t="s">
        <v>522</v>
      </c>
      <c r="M6" s="4" t="s">
        <v>522</v>
      </c>
      <c r="N6" s="4" t="s">
        <v>523</v>
      </c>
      <c r="O6" s="4" t="s">
        <v>524</v>
      </c>
      <c r="P6" s="4" t="s">
        <v>525</v>
      </c>
      <c r="Q6" s="4" t="s">
        <v>522</v>
      </c>
      <c r="R6" s="4" t="s">
        <v>522</v>
      </c>
      <c r="S6" s="4" t="s">
        <v>522</v>
      </c>
      <c r="T6" s="4" t="s">
        <v>522</v>
      </c>
      <c r="U6" s="90" t="s">
        <v>522</v>
      </c>
      <c r="V6" s="4" t="s">
        <v>522</v>
      </c>
      <c r="W6" s="4" t="s">
        <v>522</v>
      </c>
      <c r="X6" s="4" t="s">
        <v>526</v>
      </c>
      <c r="Y6" s="4" t="s">
        <v>521</v>
      </c>
      <c r="Z6" s="4" t="s">
        <v>521</v>
      </c>
      <c r="AA6" s="4" t="s">
        <v>521</v>
      </c>
      <c r="AB6" s="4" t="s">
        <v>522</v>
      </c>
      <c r="AC6" s="4" t="s">
        <v>522</v>
      </c>
      <c r="AD6" s="4" t="s">
        <v>522</v>
      </c>
      <c r="AE6" s="4" t="s">
        <v>522</v>
      </c>
      <c r="AF6" s="4" t="s">
        <v>522</v>
      </c>
      <c r="AG6" s="4" t="s">
        <v>527</v>
      </c>
      <c r="AH6" s="4" t="s">
        <v>527</v>
      </c>
      <c r="AI6" s="4" t="s">
        <v>528</v>
      </c>
      <c r="AJ6" s="4" t="s">
        <v>522</v>
      </c>
      <c r="AK6" s="4" t="s">
        <v>522</v>
      </c>
      <c r="AL6" s="4" t="s">
        <v>522</v>
      </c>
      <c r="AM6" s="4" t="s">
        <v>529</v>
      </c>
      <c r="AN6" s="4" t="s">
        <v>524</v>
      </c>
      <c r="AO6" s="4" t="s">
        <v>522</v>
      </c>
      <c r="AP6" s="4" t="s">
        <v>522</v>
      </c>
      <c r="AQ6" s="4" t="s">
        <v>521</v>
      </c>
      <c r="AR6" s="4" t="s">
        <v>527</v>
      </c>
      <c r="AS6" s="4" t="s">
        <v>527</v>
      </c>
    </row>
    <row r="7" spans="1:45" x14ac:dyDescent="0.25">
      <c r="A7" s="95" t="s">
        <v>530</v>
      </c>
      <c r="B7" s="95">
        <v>45796</v>
      </c>
      <c r="C7" s="4" t="s">
        <v>42</v>
      </c>
      <c r="D7" s="9"/>
      <c r="E7" s="160"/>
      <c r="F7" s="4" t="s">
        <v>531</v>
      </c>
      <c r="G7" s="4" t="s">
        <v>532</v>
      </c>
      <c r="H7" s="4" t="s">
        <v>532</v>
      </c>
      <c r="I7" s="4" t="s">
        <v>532</v>
      </c>
      <c r="J7" s="4" t="s">
        <v>532</v>
      </c>
      <c r="K7" s="4" t="s">
        <v>532</v>
      </c>
      <c r="L7" s="4" t="s">
        <v>532</v>
      </c>
      <c r="M7" s="4" t="s">
        <v>532</v>
      </c>
      <c r="N7" s="4" t="s">
        <v>533</v>
      </c>
      <c r="O7" s="4" t="s">
        <v>534</v>
      </c>
      <c r="P7" s="4" t="s">
        <v>535</v>
      </c>
      <c r="Q7" s="4" t="s">
        <v>532</v>
      </c>
      <c r="R7" s="4" t="s">
        <v>532</v>
      </c>
      <c r="S7" s="4" t="s">
        <v>532</v>
      </c>
      <c r="T7" s="4" t="s">
        <v>532</v>
      </c>
      <c r="U7" s="4" t="s">
        <v>532</v>
      </c>
      <c r="V7" s="4" t="s">
        <v>532</v>
      </c>
      <c r="W7" s="4" t="s">
        <v>532</v>
      </c>
      <c r="X7" s="4" t="s">
        <v>536</v>
      </c>
      <c r="Y7" s="4" t="s">
        <v>531</v>
      </c>
      <c r="Z7" s="4" t="s">
        <v>531</v>
      </c>
      <c r="AA7" s="4" t="s">
        <v>531</v>
      </c>
      <c r="AB7" s="4" t="s">
        <v>532</v>
      </c>
      <c r="AC7" s="4" t="s">
        <v>532</v>
      </c>
      <c r="AD7" s="4" t="s">
        <v>532</v>
      </c>
      <c r="AE7" s="4" t="s">
        <v>532</v>
      </c>
      <c r="AF7" s="4" t="s">
        <v>532</v>
      </c>
      <c r="AG7" s="4" t="s">
        <v>537</v>
      </c>
      <c r="AH7" s="4" t="s">
        <v>537</v>
      </c>
      <c r="AI7" s="4" t="s">
        <v>538</v>
      </c>
      <c r="AJ7" s="4" t="s">
        <v>532</v>
      </c>
      <c r="AK7" s="4" t="s">
        <v>532</v>
      </c>
      <c r="AL7" s="4" t="s">
        <v>532</v>
      </c>
      <c r="AM7" s="4" t="s">
        <v>539</v>
      </c>
      <c r="AN7" s="4" t="s">
        <v>534</v>
      </c>
      <c r="AO7" s="4" t="s">
        <v>532</v>
      </c>
      <c r="AP7" s="4" t="s">
        <v>532</v>
      </c>
      <c r="AQ7" s="4" t="s">
        <v>531</v>
      </c>
      <c r="AR7" s="4" t="s">
        <v>537</v>
      </c>
      <c r="AS7" s="4" t="s">
        <v>537</v>
      </c>
    </row>
    <row r="8" spans="1:45" x14ac:dyDescent="0.25">
      <c r="A8" s="119" t="s">
        <v>540</v>
      </c>
      <c r="B8" s="95">
        <v>45881</v>
      </c>
      <c r="C8" s="4" t="s">
        <v>211</v>
      </c>
      <c r="D8" s="19"/>
      <c r="E8" s="160"/>
      <c r="F8" s="4" t="s">
        <v>541</v>
      </c>
      <c r="G8" s="4" t="s">
        <v>542</v>
      </c>
      <c r="H8" s="4" t="s">
        <v>542</v>
      </c>
      <c r="I8" s="4" t="s">
        <v>542</v>
      </c>
      <c r="J8" s="4" t="s">
        <v>542</v>
      </c>
      <c r="K8" s="4" t="s">
        <v>542</v>
      </c>
      <c r="L8" s="4" t="s">
        <v>542</v>
      </c>
      <c r="M8" s="4" t="s">
        <v>542</v>
      </c>
      <c r="N8" s="4" t="s">
        <v>539</v>
      </c>
      <c r="O8" s="4" t="s">
        <v>543</v>
      </c>
      <c r="P8" s="4" t="s">
        <v>544</v>
      </c>
      <c r="Q8" s="4" t="s">
        <v>545</v>
      </c>
      <c r="R8" s="4" t="s">
        <v>542</v>
      </c>
      <c r="S8" s="4" t="s">
        <v>542</v>
      </c>
      <c r="T8" s="4" t="s">
        <v>542</v>
      </c>
      <c r="U8" s="4" t="s">
        <v>542</v>
      </c>
      <c r="V8" s="4" t="s">
        <v>542</v>
      </c>
      <c r="W8" s="4" t="s">
        <v>542</v>
      </c>
      <c r="X8" s="4" t="s">
        <v>546</v>
      </c>
      <c r="Y8" s="4" t="s">
        <v>541</v>
      </c>
      <c r="Z8" s="4" t="s">
        <v>541</v>
      </c>
      <c r="AA8" s="4" t="s">
        <v>541</v>
      </c>
      <c r="AB8" s="4" t="s">
        <v>542</v>
      </c>
      <c r="AC8" s="4" t="s">
        <v>542</v>
      </c>
      <c r="AD8" s="4" t="s">
        <v>542</v>
      </c>
      <c r="AE8" s="4" t="s">
        <v>542</v>
      </c>
      <c r="AF8" s="4" t="s">
        <v>542</v>
      </c>
      <c r="AG8" s="4" t="s">
        <v>547</v>
      </c>
      <c r="AH8" s="4" t="s">
        <v>547</v>
      </c>
      <c r="AI8" s="4" t="s">
        <v>492</v>
      </c>
      <c r="AJ8" s="4" t="s">
        <v>542</v>
      </c>
      <c r="AK8" s="4" t="s">
        <v>542</v>
      </c>
      <c r="AL8" s="4" t="s">
        <v>542</v>
      </c>
      <c r="AM8" s="4" t="s">
        <v>548</v>
      </c>
      <c r="AN8" s="4" t="s">
        <v>543</v>
      </c>
      <c r="AO8" s="4" t="s">
        <v>542</v>
      </c>
      <c r="AP8" s="4" t="s">
        <v>542</v>
      </c>
      <c r="AQ8" s="4" t="s">
        <v>541</v>
      </c>
      <c r="AR8" s="4" t="s">
        <v>547</v>
      </c>
      <c r="AS8" s="4" t="s">
        <v>547</v>
      </c>
    </row>
    <row r="9" spans="1:45" x14ac:dyDescent="0.25">
      <c r="A9" s="119" t="s">
        <v>549</v>
      </c>
      <c r="B9" s="95">
        <v>45881</v>
      </c>
      <c r="C9" s="4" t="s">
        <v>211</v>
      </c>
      <c r="D9" s="19"/>
      <c r="E9" s="9"/>
      <c r="F9" s="4" t="s">
        <v>550</v>
      </c>
      <c r="G9" s="4" t="s">
        <v>551</v>
      </c>
      <c r="H9" s="4" t="s">
        <v>551</v>
      </c>
      <c r="I9" s="4" t="s">
        <v>551</v>
      </c>
      <c r="J9" s="4" t="s">
        <v>551</v>
      </c>
      <c r="K9" s="4" t="s">
        <v>551</v>
      </c>
      <c r="L9" s="4" t="s">
        <v>551</v>
      </c>
      <c r="M9" s="4" t="s">
        <v>551</v>
      </c>
      <c r="N9" s="4" t="s">
        <v>494</v>
      </c>
      <c r="O9" s="4" t="s">
        <v>552</v>
      </c>
      <c r="P9" s="4" t="s">
        <v>553</v>
      </c>
      <c r="Q9" s="90" t="s">
        <v>534</v>
      </c>
      <c r="R9" s="4" t="s">
        <v>551</v>
      </c>
      <c r="S9" s="4" t="s">
        <v>551</v>
      </c>
      <c r="T9" s="4" t="s">
        <v>551</v>
      </c>
      <c r="U9" s="4" t="s">
        <v>551</v>
      </c>
      <c r="V9" s="4" t="s">
        <v>551</v>
      </c>
      <c r="W9" s="4" t="s">
        <v>551</v>
      </c>
      <c r="X9" s="4" t="s">
        <v>554</v>
      </c>
      <c r="Y9" s="4" t="s">
        <v>550</v>
      </c>
      <c r="Z9" s="4" t="s">
        <v>550</v>
      </c>
      <c r="AA9" s="4" t="s">
        <v>550</v>
      </c>
      <c r="AB9" s="4" t="s">
        <v>551</v>
      </c>
      <c r="AC9" s="4" t="s">
        <v>551</v>
      </c>
      <c r="AD9" s="4" t="s">
        <v>551</v>
      </c>
      <c r="AE9" s="4" t="s">
        <v>551</v>
      </c>
      <c r="AF9" s="4" t="s">
        <v>551</v>
      </c>
      <c r="AG9" s="4" t="s">
        <v>555</v>
      </c>
      <c r="AH9" s="4" t="s">
        <v>555</v>
      </c>
      <c r="AI9" s="4" t="s">
        <v>556</v>
      </c>
      <c r="AJ9" s="4" t="s">
        <v>551</v>
      </c>
      <c r="AK9" s="4" t="s">
        <v>551</v>
      </c>
      <c r="AL9" s="4" t="s">
        <v>551</v>
      </c>
      <c r="AM9" s="4" t="s">
        <v>557</v>
      </c>
      <c r="AN9" s="4" t="s">
        <v>552</v>
      </c>
      <c r="AO9" s="4" t="s">
        <v>551</v>
      </c>
      <c r="AP9" s="4" t="s">
        <v>551</v>
      </c>
      <c r="AQ9" s="4" t="s">
        <v>550</v>
      </c>
      <c r="AR9" s="4" t="s">
        <v>555</v>
      </c>
      <c r="AS9" s="4" t="s">
        <v>555</v>
      </c>
    </row>
    <row r="10" spans="1:45" x14ac:dyDescent="0.25">
      <c r="A10" s="95" t="s">
        <v>558</v>
      </c>
      <c r="B10" s="95">
        <v>45860</v>
      </c>
      <c r="C10" s="4" t="s">
        <v>240</v>
      </c>
      <c r="D10" s="19"/>
      <c r="E10" s="9"/>
      <c r="F10" s="4" t="s">
        <v>559</v>
      </c>
      <c r="G10" s="4" t="s">
        <v>560</v>
      </c>
      <c r="H10" s="4" t="s">
        <v>560</v>
      </c>
      <c r="I10" s="4" t="s">
        <v>560</v>
      </c>
      <c r="J10" s="4" t="s">
        <v>560</v>
      </c>
      <c r="K10" s="4" t="s">
        <v>560</v>
      </c>
      <c r="L10" s="4" t="s">
        <v>560</v>
      </c>
      <c r="M10" s="4" t="s">
        <v>560</v>
      </c>
      <c r="N10" s="4" t="s">
        <v>561</v>
      </c>
      <c r="O10" s="4" t="s">
        <v>562</v>
      </c>
      <c r="P10" s="4" t="s">
        <v>563</v>
      </c>
      <c r="Q10" s="4" t="s">
        <v>564</v>
      </c>
      <c r="R10" s="4" t="s">
        <v>560</v>
      </c>
      <c r="S10" s="4" t="s">
        <v>560</v>
      </c>
      <c r="T10" s="4" t="s">
        <v>560</v>
      </c>
      <c r="U10" s="52">
        <v>0.67</v>
      </c>
      <c r="V10" s="4" t="s">
        <v>560</v>
      </c>
      <c r="W10" s="4" t="s">
        <v>560</v>
      </c>
      <c r="X10" s="4" t="s">
        <v>565</v>
      </c>
      <c r="Y10" s="4" t="s">
        <v>559</v>
      </c>
      <c r="Z10" s="4" t="s">
        <v>559</v>
      </c>
      <c r="AA10" s="4" t="s">
        <v>559</v>
      </c>
      <c r="AB10" s="72" t="s">
        <v>560</v>
      </c>
      <c r="AC10" s="72" t="s">
        <v>560</v>
      </c>
      <c r="AD10" s="72" t="s">
        <v>560</v>
      </c>
      <c r="AE10" s="72" t="s">
        <v>560</v>
      </c>
      <c r="AF10" s="23" t="s">
        <v>560</v>
      </c>
      <c r="AG10" s="23" t="s">
        <v>566</v>
      </c>
      <c r="AH10" s="23" t="s">
        <v>566</v>
      </c>
      <c r="AI10" s="23" t="s">
        <v>567</v>
      </c>
      <c r="AJ10" s="4" t="s">
        <v>560</v>
      </c>
      <c r="AK10" s="4" t="s">
        <v>560</v>
      </c>
      <c r="AL10" s="4" t="s">
        <v>560</v>
      </c>
      <c r="AM10" s="4" t="s">
        <v>568</v>
      </c>
      <c r="AN10" s="4" t="s">
        <v>562</v>
      </c>
      <c r="AO10" s="4" t="s">
        <v>560</v>
      </c>
      <c r="AP10" s="72" t="s">
        <v>560</v>
      </c>
      <c r="AQ10" s="72" t="s">
        <v>559</v>
      </c>
      <c r="AR10" s="72" t="s">
        <v>566</v>
      </c>
      <c r="AS10" s="72" t="s">
        <v>566</v>
      </c>
    </row>
    <row r="11" spans="1:45" x14ac:dyDescent="0.25">
      <c r="A11" s="95" t="s">
        <v>569</v>
      </c>
      <c r="B11" s="95">
        <v>45860</v>
      </c>
      <c r="C11" s="4" t="s">
        <v>240</v>
      </c>
      <c r="D11" s="19"/>
      <c r="E11" s="9"/>
      <c r="F11" s="4" t="s">
        <v>570</v>
      </c>
      <c r="G11" s="4" t="s">
        <v>571</v>
      </c>
      <c r="H11" s="4" t="s">
        <v>571</v>
      </c>
      <c r="I11" s="4" t="s">
        <v>571</v>
      </c>
      <c r="J11" s="4" t="s">
        <v>571</v>
      </c>
      <c r="K11" s="4" t="s">
        <v>571</v>
      </c>
      <c r="L11" s="4" t="s">
        <v>571</v>
      </c>
      <c r="M11" s="4" t="s">
        <v>571</v>
      </c>
      <c r="N11" s="4" t="s">
        <v>572</v>
      </c>
      <c r="O11" s="4" t="s">
        <v>573</v>
      </c>
      <c r="P11" s="4" t="s">
        <v>574</v>
      </c>
      <c r="Q11" s="4" t="s">
        <v>575</v>
      </c>
      <c r="R11" s="4" t="s">
        <v>571</v>
      </c>
      <c r="S11" s="4" t="s">
        <v>571</v>
      </c>
      <c r="T11" s="4" t="s">
        <v>571</v>
      </c>
      <c r="U11" s="4" t="s">
        <v>571</v>
      </c>
      <c r="V11" s="4" t="s">
        <v>571</v>
      </c>
      <c r="W11" s="4" t="s">
        <v>571</v>
      </c>
      <c r="X11" s="4" t="s">
        <v>576</v>
      </c>
      <c r="Y11" s="4" t="s">
        <v>570</v>
      </c>
      <c r="Z11" s="4" t="s">
        <v>570</v>
      </c>
      <c r="AA11" s="4" t="s">
        <v>570</v>
      </c>
      <c r="AB11" s="4" t="s">
        <v>571</v>
      </c>
      <c r="AC11" s="4" t="s">
        <v>571</v>
      </c>
      <c r="AD11" s="4" t="s">
        <v>571</v>
      </c>
      <c r="AE11" s="4" t="s">
        <v>571</v>
      </c>
      <c r="AF11" s="4" t="s">
        <v>571</v>
      </c>
      <c r="AG11" s="4" t="s">
        <v>577</v>
      </c>
      <c r="AH11" s="4" t="s">
        <v>577</v>
      </c>
      <c r="AI11" s="4" t="s">
        <v>578</v>
      </c>
      <c r="AJ11" s="4" t="s">
        <v>571</v>
      </c>
      <c r="AK11" s="4" t="s">
        <v>571</v>
      </c>
      <c r="AL11" s="4" t="s">
        <v>571</v>
      </c>
      <c r="AM11" s="4" t="s">
        <v>579</v>
      </c>
      <c r="AN11" s="4" t="s">
        <v>573</v>
      </c>
      <c r="AO11" s="4" t="s">
        <v>571</v>
      </c>
      <c r="AP11" s="4" t="s">
        <v>571</v>
      </c>
      <c r="AQ11" s="4" t="s">
        <v>570</v>
      </c>
      <c r="AR11" s="4" t="s">
        <v>577</v>
      </c>
      <c r="AS11" s="4" t="s">
        <v>577</v>
      </c>
    </row>
    <row r="12" spans="1:45" x14ac:dyDescent="0.25">
      <c r="A12" s="95" t="s">
        <v>549</v>
      </c>
      <c r="B12" s="104">
        <v>45797</v>
      </c>
      <c r="C12" s="4" t="s">
        <v>255</v>
      </c>
      <c r="D12" s="19"/>
      <c r="E12" s="9"/>
      <c r="F12" s="4" t="s">
        <v>580</v>
      </c>
      <c r="G12" s="4" t="s">
        <v>581</v>
      </c>
      <c r="H12" s="4" t="s">
        <v>581</v>
      </c>
      <c r="I12" s="4" t="s">
        <v>581</v>
      </c>
      <c r="J12" s="4" t="s">
        <v>581</v>
      </c>
      <c r="K12" s="4" t="s">
        <v>581</v>
      </c>
      <c r="L12" s="4" t="s">
        <v>581</v>
      </c>
      <c r="M12" s="4" t="s">
        <v>581</v>
      </c>
      <c r="N12" s="4" t="s">
        <v>582</v>
      </c>
      <c r="O12" s="4" t="s">
        <v>583</v>
      </c>
      <c r="P12" s="4" t="s">
        <v>584</v>
      </c>
      <c r="Q12" s="4" t="s">
        <v>581</v>
      </c>
      <c r="R12" s="4" t="s">
        <v>581</v>
      </c>
      <c r="S12" s="4" t="s">
        <v>581</v>
      </c>
      <c r="T12" s="4" t="s">
        <v>581</v>
      </c>
      <c r="U12" s="51">
        <v>2.52</v>
      </c>
      <c r="V12" s="4" t="s">
        <v>581</v>
      </c>
      <c r="W12" s="4" t="s">
        <v>581</v>
      </c>
      <c r="X12" s="4" t="s">
        <v>585</v>
      </c>
      <c r="Y12" s="4" t="s">
        <v>580</v>
      </c>
      <c r="Z12" s="4" t="s">
        <v>580</v>
      </c>
      <c r="AA12" s="4" t="s">
        <v>580</v>
      </c>
      <c r="AB12" s="4" t="s">
        <v>581</v>
      </c>
      <c r="AC12" s="4" t="s">
        <v>581</v>
      </c>
      <c r="AD12" s="4" t="s">
        <v>581</v>
      </c>
      <c r="AE12" s="4" t="s">
        <v>581</v>
      </c>
      <c r="AF12" s="4" t="s">
        <v>581</v>
      </c>
      <c r="AG12" s="4" t="s">
        <v>586</v>
      </c>
      <c r="AH12" s="4" t="s">
        <v>586</v>
      </c>
      <c r="AI12" s="4" t="s">
        <v>587</v>
      </c>
      <c r="AJ12" s="4" t="s">
        <v>581</v>
      </c>
      <c r="AK12" s="4" t="s">
        <v>581</v>
      </c>
      <c r="AL12" s="4" t="s">
        <v>581</v>
      </c>
      <c r="AM12" s="4" t="s">
        <v>588</v>
      </c>
      <c r="AN12" s="4" t="s">
        <v>583</v>
      </c>
      <c r="AO12" s="4" t="s">
        <v>581</v>
      </c>
      <c r="AP12" s="4" t="s">
        <v>581</v>
      </c>
      <c r="AQ12" s="4" t="s">
        <v>580</v>
      </c>
      <c r="AR12" s="4" t="s">
        <v>586</v>
      </c>
      <c r="AS12" s="4" t="s">
        <v>586</v>
      </c>
    </row>
    <row r="13" spans="1:45" x14ac:dyDescent="0.25">
      <c r="A13" s="95" t="s">
        <v>540</v>
      </c>
      <c r="B13" s="104">
        <v>45797</v>
      </c>
      <c r="C13" s="4" t="s">
        <v>255</v>
      </c>
      <c r="D13" s="19"/>
      <c r="E13" s="9"/>
      <c r="F13" s="4" t="s">
        <v>589</v>
      </c>
      <c r="G13" s="4" t="s">
        <v>512</v>
      </c>
      <c r="H13" s="4" t="s">
        <v>512</v>
      </c>
      <c r="I13" s="4" t="s">
        <v>512</v>
      </c>
      <c r="J13" s="4" t="s">
        <v>512</v>
      </c>
      <c r="K13" s="4" t="s">
        <v>512</v>
      </c>
      <c r="L13" s="4" t="s">
        <v>512</v>
      </c>
      <c r="M13" s="4" t="s">
        <v>512</v>
      </c>
      <c r="N13" s="4" t="s">
        <v>590</v>
      </c>
      <c r="O13" s="4" t="s">
        <v>591</v>
      </c>
      <c r="P13" s="4" t="s">
        <v>592</v>
      </c>
      <c r="Q13" s="4" t="s">
        <v>512</v>
      </c>
      <c r="R13" s="4" t="s">
        <v>512</v>
      </c>
      <c r="S13" s="4" t="s">
        <v>512</v>
      </c>
      <c r="T13" s="4" t="s">
        <v>512</v>
      </c>
      <c r="U13" s="4" t="s">
        <v>512</v>
      </c>
      <c r="V13" s="4" t="s">
        <v>512</v>
      </c>
      <c r="W13" s="4" t="s">
        <v>512</v>
      </c>
      <c r="X13" s="4" t="s">
        <v>516</v>
      </c>
      <c r="Y13" s="4" t="s">
        <v>589</v>
      </c>
      <c r="Z13" s="4" t="s">
        <v>589</v>
      </c>
      <c r="AA13" s="4" t="s">
        <v>589</v>
      </c>
      <c r="AB13" s="4" t="s">
        <v>512</v>
      </c>
      <c r="AC13" s="4" t="s">
        <v>512</v>
      </c>
      <c r="AD13" s="4" t="s">
        <v>512</v>
      </c>
      <c r="AE13" s="4" t="s">
        <v>512</v>
      </c>
      <c r="AF13" s="4" t="s">
        <v>512</v>
      </c>
      <c r="AG13" s="4" t="s">
        <v>517</v>
      </c>
      <c r="AH13" s="4" t="s">
        <v>517</v>
      </c>
      <c r="AI13" s="4" t="s">
        <v>518</v>
      </c>
      <c r="AJ13" s="4" t="s">
        <v>518</v>
      </c>
      <c r="AK13" s="4" t="s">
        <v>518</v>
      </c>
      <c r="AL13" s="4" t="s">
        <v>518</v>
      </c>
      <c r="AM13" s="4" t="s">
        <v>593</v>
      </c>
      <c r="AN13" s="4" t="s">
        <v>591</v>
      </c>
      <c r="AO13" s="4" t="s">
        <v>512</v>
      </c>
      <c r="AP13" s="4" t="s">
        <v>512</v>
      </c>
      <c r="AQ13" s="4" t="s">
        <v>589</v>
      </c>
      <c r="AR13" s="4" t="s">
        <v>517</v>
      </c>
      <c r="AS13" s="4" t="s">
        <v>517</v>
      </c>
    </row>
    <row r="14" spans="1:45" x14ac:dyDescent="0.25">
      <c r="A14" s="119" t="s">
        <v>558</v>
      </c>
      <c r="B14" s="95">
        <v>45826</v>
      </c>
      <c r="C14" s="4" t="s">
        <v>171</v>
      </c>
      <c r="D14" s="105"/>
      <c r="E14" s="9"/>
      <c r="F14" s="4" t="s">
        <v>594</v>
      </c>
      <c r="G14" s="4" t="s">
        <v>595</v>
      </c>
      <c r="H14" s="4" t="s">
        <v>595</v>
      </c>
      <c r="I14" s="4" t="s">
        <v>595</v>
      </c>
      <c r="J14" s="4" t="s">
        <v>595</v>
      </c>
      <c r="K14" s="4" t="s">
        <v>595</v>
      </c>
      <c r="L14" s="4" t="s">
        <v>595</v>
      </c>
      <c r="M14" s="4" t="s">
        <v>595</v>
      </c>
      <c r="N14" s="4" t="s">
        <v>552</v>
      </c>
      <c r="O14" s="4" t="s">
        <v>596</v>
      </c>
      <c r="P14" s="4" t="s">
        <v>597</v>
      </c>
      <c r="Q14" s="4" t="s">
        <v>595</v>
      </c>
      <c r="R14" s="4" t="s">
        <v>595</v>
      </c>
      <c r="S14" s="4" t="s">
        <v>595</v>
      </c>
      <c r="T14" s="4" t="s">
        <v>595</v>
      </c>
      <c r="U14" s="4" t="s">
        <v>595</v>
      </c>
      <c r="V14" s="4" t="s">
        <v>595</v>
      </c>
      <c r="W14" s="4" t="s">
        <v>595</v>
      </c>
      <c r="X14" s="4" t="s">
        <v>560</v>
      </c>
      <c r="Y14" s="4" t="s">
        <v>594</v>
      </c>
      <c r="Z14" s="4" t="s">
        <v>594</v>
      </c>
      <c r="AA14" s="4" t="s">
        <v>594</v>
      </c>
      <c r="AB14" s="4" t="s">
        <v>595</v>
      </c>
      <c r="AC14" s="4" t="s">
        <v>595</v>
      </c>
      <c r="AD14" s="4" t="s">
        <v>595</v>
      </c>
      <c r="AE14" s="4" t="s">
        <v>595</v>
      </c>
      <c r="AF14" s="4" t="s">
        <v>595</v>
      </c>
      <c r="AG14" s="4" t="s">
        <v>598</v>
      </c>
      <c r="AH14" s="4" t="s">
        <v>598</v>
      </c>
      <c r="AI14" s="4" t="s">
        <v>599</v>
      </c>
      <c r="AJ14" s="4" t="s">
        <v>595</v>
      </c>
      <c r="AK14" s="4" t="s">
        <v>595</v>
      </c>
      <c r="AL14" s="4" t="s">
        <v>595</v>
      </c>
      <c r="AM14" s="4" t="s">
        <v>600</v>
      </c>
      <c r="AN14" s="4" t="s">
        <v>596</v>
      </c>
      <c r="AO14" s="4" t="s">
        <v>595</v>
      </c>
      <c r="AP14" s="4" t="s">
        <v>595</v>
      </c>
      <c r="AQ14" s="4" t="s">
        <v>594</v>
      </c>
      <c r="AR14" s="4" t="s">
        <v>598</v>
      </c>
      <c r="AS14" s="4" t="s">
        <v>598</v>
      </c>
    </row>
    <row r="15" spans="1:45" x14ac:dyDescent="0.25">
      <c r="A15" s="119" t="s">
        <v>569</v>
      </c>
      <c r="B15" s="95">
        <v>45826</v>
      </c>
      <c r="C15" s="4" t="s">
        <v>171</v>
      </c>
      <c r="D15" s="105"/>
      <c r="E15" s="9"/>
      <c r="F15" s="4" t="s">
        <v>601</v>
      </c>
      <c r="G15" s="4" t="s">
        <v>602</v>
      </c>
      <c r="H15" s="4" t="s">
        <v>602</v>
      </c>
      <c r="I15" s="4" t="s">
        <v>602</v>
      </c>
      <c r="J15" s="4" t="s">
        <v>602</v>
      </c>
      <c r="K15" s="4" t="s">
        <v>602</v>
      </c>
      <c r="L15" s="4" t="s">
        <v>602</v>
      </c>
      <c r="M15" s="4" t="s">
        <v>602</v>
      </c>
      <c r="N15" s="4" t="s">
        <v>603</v>
      </c>
      <c r="O15" s="4" t="s">
        <v>604</v>
      </c>
      <c r="P15" s="4" t="s">
        <v>605</v>
      </c>
      <c r="Q15" s="4" t="s">
        <v>602</v>
      </c>
      <c r="R15" s="4" t="s">
        <v>602</v>
      </c>
      <c r="S15" s="4" t="s">
        <v>602</v>
      </c>
      <c r="T15" s="4" t="s">
        <v>602</v>
      </c>
      <c r="U15" s="4" t="s">
        <v>602</v>
      </c>
      <c r="V15" s="4" t="s">
        <v>602</v>
      </c>
      <c r="W15" s="4" t="s">
        <v>602</v>
      </c>
      <c r="X15" s="4" t="s">
        <v>606</v>
      </c>
      <c r="Y15" s="4" t="s">
        <v>601</v>
      </c>
      <c r="Z15" s="4" t="s">
        <v>601</v>
      </c>
      <c r="AA15" s="4" t="s">
        <v>601</v>
      </c>
      <c r="AB15" s="4" t="s">
        <v>602</v>
      </c>
      <c r="AC15" s="4" t="s">
        <v>602</v>
      </c>
      <c r="AD15" s="4" t="s">
        <v>602</v>
      </c>
      <c r="AE15" s="4" t="s">
        <v>602</v>
      </c>
      <c r="AF15" s="4" t="s">
        <v>602</v>
      </c>
      <c r="AG15" s="4" t="s">
        <v>607</v>
      </c>
      <c r="AH15" s="4" t="s">
        <v>607</v>
      </c>
      <c r="AI15" s="4" t="s">
        <v>608</v>
      </c>
      <c r="AJ15" s="4" t="s">
        <v>602</v>
      </c>
      <c r="AK15" s="4" t="s">
        <v>602</v>
      </c>
      <c r="AL15" s="4" t="s">
        <v>602</v>
      </c>
      <c r="AM15" s="4" t="s">
        <v>609</v>
      </c>
      <c r="AN15" s="4" t="s">
        <v>604</v>
      </c>
      <c r="AO15" s="4" t="s">
        <v>602</v>
      </c>
      <c r="AP15" s="4" t="s">
        <v>602</v>
      </c>
      <c r="AQ15" s="4" t="s">
        <v>601</v>
      </c>
      <c r="AR15" s="4" t="s">
        <v>607</v>
      </c>
      <c r="AS15" s="4" t="s">
        <v>607</v>
      </c>
    </row>
    <row r="16" spans="1:45" x14ac:dyDescent="0.25">
      <c r="A16" s="119" t="s">
        <v>146</v>
      </c>
      <c r="B16" s="95">
        <v>45848</v>
      </c>
      <c r="C16" s="4" t="s">
        <v>322</v>
      </c>
      <c r="D16" s="19"/>
      <c r="E16" s="9"/>
      <c r="F16" s="4">
        <v>0</v>
      </c>
      <c r="G16" s="4"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5">
      <c r="A17" s="119" t="s">
        <v>610</v>
      </c>
      <c r="B17" s="95">
        <v>45848</v>
      </c>
      <c r="C17" s="4" t="s">
        <v>322</v>
      </c>
      <c r="D17" s="19"/>
      <c r="E17" s="160"/>
      <c r="F17" s="4">
        <v>0</v>
      </c>
      <c r="G17" s="4">
        <v>0</v>
      </c>
      <c r="H17" s="4"/>
      <c r="I17" s="4"/>
      <c r="J17" s="4"/>
      <c r="K17" s="4"/>
      <c r="L17" s="4"/>
      <c r="M17" s="4"/>
      <c r="N17" s="4"/>
      <c r="O17" s="4"/>
      <c r="P17" s="4"/>
      <c r="Q17" s="23"/>
      <c r="R17" s="23"/>
      <c r="S17" s="23"/>
      <c r="T17" s="23"/>
      <c r="U17" s="23"/>
      <c r="V17" s="4"/>
      <c r="W17" s="4"/>
      <c r="X17" s="4"/>
      <c r="Y17" s="4"/>
      <c r="Z17" s="4"/>
      <c r="AA17" s="4"/>
      <c r="AB17" s="72"/>
      <c r="AC17" s="72"/>
      <c r="AD17" s="72"/>
      <c r="AE17" s="72"/>
      <c r="AF17" s="72"/>
      <c r="AG17" s="23"/>
      <c r="AH17" s="23"/>
      <c r="AI17" s="23"/>
      <c r="AJ17" s="4"/>
      <c r="AK17" s="4"/>
      <c r="AL17" s="4"/>
      <c r="AM17" s="4"/>
      <c r="AN17" s="4"/>
      <c r="AO17" s="4"/>
      <c r="AP17" s="72"/>
      <c r="AQ17" s="72"/>
      <c r="AR17" s="72"/>
      <c r="AS17" s="72"/>
    </row>
    <row r="18" spans="1:45" x14ac:dyDescent="0.25">
      <c r="A18" s="119" t="s">
        <v>235</v>
      </c>
      <c r="B18" s="95">
        <v>45848</v>
      </c>
      <c r="C18" s="4" t="s">
        <v>322</v>
      </c>
      <c r="D18" s="19"/>
      <c r="E18" s="9"/>
      <c r="F18" s="4">
        <v>0</v>
      </c>
      <c r="G18" s="4"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x14ac:dyDescent="0.25">
      <c r="A19" s="95"/>
      <c r="B19" s="106"/>
      <c r="C19" s="4"/>
      <c r="D19" s="19"/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72"/>
      <c r="AC19" s="72"/>
      <c r="AD19" s="72"/>
      <c r="AE19" s="72"/>
      <c r="AF19" s="23"/>
      <c r="AG19" s="23"/>
      <c r="AH19" s="23"/>
      <c r="AI19" s="4"/>
      <c r="AJ19" s="4"/>
      <c r="AK19" s="4"/>
      <c r="AL19" s="4"/>
      <c r="AM19" s="4"/>
      <c r="AN19" s="4"/>
      <c r="AO19" s="4"/>
      <c r="AP19" s="72"/>
      <c r="AQ19" s="72"/>
      <c r="AR19" s="72"/>
      <c r="AS19" s="72"/>
    </row>
    <row r="20" spans="1:45" x14ac:dyDescent="0.25">
      <c r="A20" s="95"/>
      <c r="B20" s="104"/>
      <c r="C20" s="4"/>
      <c r="D20" s="19"/>
      <c r="E20" s="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0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x14ac:dyDescent="0.25">
      <c r="A21" s="95"/>
      <c r="B21" s="104"/>
      <c r="C21" s="4"/>
      <c r="D21" s="19"/>
      <c r="E21" s="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x14ac:dyDescent="0.25">
      <c r="A22" s="95"/>
      <c r="B22" s="104"/>
      <c r="C22" s="4"/>
      <c r="D22" s="19"/>
      <c r="E22" s="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72"/>
      <c r="AC22" s="72"/>
      <c r="AD22" s="72"/>
      <c r="AE22" s="72"/>
      <c r="AF22" s="72"/>
      <c r="AG22" s="23"/>
      <c r="AH22" s="23"/>
      <c r="AI22" s="4"/>
      <c r="AJ22" s="4"/>
      <c r="AK22" s="4"/>
      <c r="AL22" s="4"/>
      <c r="AM22" s="4"/>
      <c r="AN22" s="4"/>
      <c r="AO22" s="4"/>
      <c r="AP22" s="4"/>
      <c r="AQ22" s="72"/>
      <c r="AR22" s="72"/>
      <c r="AS22" s="72"/>
    </row>
    <row r="23" spans="1:45" x14ac:dyDescent="0.25">
      <c r="A23" s="95"/>
      <c r="B23" s="104"/>
      <c r="C23" s="4"/>
      <c r="D23" s="19"/>
      <c r="E23" s="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x14ac:dyDescent="0.25">
      <c r="A24" s="95"/>
      <c r="B24" s="104"/>
      <c r="C24" s="4"/>
      <c r="D24" s="19"/>
      <c r="E24" s="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25">
      <c r="A25" s="95"/>
      <c r="B25" s="104"/>
      <c r="C25" s="4"/>
      <c r="D25" s="19"/>
      <c r="E25" s="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x14ac:dyDescent="0.25">
      <c r="A26" s="95"/>
      <c r="B26" s="104"/>
      <c r="C26" s="4"/>
      <c r="D26" s="19"/>
      <c r="E26" s="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72"/>
      <c r="T26" s="72"/>
      <c r="U26" s="91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72"/>
      <c r="AH26" s="72"/>
      <c r="AI26" s="4"/>
      <c r="AJ26" s="4"/>
      <c r="AK26" s="4"/>
      <c r="AL26" s="4"/>
      <c r="AM26" s="4"/>
      <c r="AN26" s="4"/>
      <c r="AO26" s="4"/>
      <c r="AP26" s="4"/>
      <c r="AQ26" s="72"/>
      <c r="AR26" s="72"/>
      <c r="AS26" s="72"/>
    </row>
    <row r="27" spans="1:45" x14ac:dyDescent="0.25">
      <c r="A27" s="95"/>
      <c r="B27" s="104"/>
      <c r="C27" s="4"/>
      <c r="D27" s="19"/>
      <c r="E27" s="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x14ac:dyDescent="0.25">
      <c r="A28" s="95"/>
      <c r="B28" s="104"/>
      <c r="C28" s="4"/>
      <c r="D28" s="19"/>
      <c r="E28" s="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x14ac:dyDescent="0.25">
      <c r="A29" s="95"/>
      <c r="B29" s="104"/>
      <c r="C29" s="4"/>
      <c r="D29" s="19"/>
      <c r="E29" s="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x14ac:dyDescent="0.25">
      <c r="A30" s="95"/>
      <c r="B30" s="104"/>
      <c r="C30" s="104"/>
      <c r="D30" s="104"/>
      <c r="E30" s="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x14ac:dyDescent="0.25">
      <c r="A31" s="95"/>
      <c r="B31" s="104"/>
      <c r="C31" s="104"/>
      <c r="D31" s="104"/>
      <c r="E31" s="9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x14ac:dyDescent="0.25">
      <c r="A32" s="95"/>
      <c r="B32" s="104"/>
      <c r="C32" s="104"/>
      <c r="D32" s="104"/>
      <c r="E32" s="9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x14ac:dyDescent="0.25">
      <c r="A33" s="95"/>
      <c r="B33" s="104"/>
      <c r="C33" s="104"/>
      <c r="D33" s="104"/>
      <c r="E33" s="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x14ac:dyDescent="0.25">
      <c r="A34" s="95"/>
      <c r="B34" s="104"/>
      <c r="C34" s="104"/>
      <c r="D34" s="104"/>
      <c r="E34" s="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x14ac:dyDescent="0.25">
      <c r="A35" s="95"/>
      <c r="B35" s="104"/>
      <c r="C35" s="104"/>
      <c r="D35" s="104"/>
      <c r="E35" s="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x14ac:dyDescent="0.25">
      <c r="A36" s="95"/>
      <c r="B36" s="104"/>
      <c r="C36" s="104"/>
      <c r="D36" s="104"/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67"/>
      <c r="X36" s="67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x14ac:dyDescent="0.25">
      <c r="A37" s="95"/>
      <c r="B37" s="107"/>
      <c r="C37" s="107"/>
      <c r="D37" s="107"/>
      <c r="E37" s="9"/>
      <c r="F37" s="4"/>
      <c r="G37" s="4"/>
      <c r="H37" s="90"/>
      <c r="I37" s="4"/>
      <c r="J37" s="4"/>
      <c r="K37" s="4"/>
      <c r="L37" s="4"/>
      <c r="M37" s="4"/>
      <c r="N37" s="4"/>
      <c r="O37" s="4"/>
      <c r="P37" s="4"/>
      <c r="Q37" s="4"/>
      <c r="R37" s="4"/>
      <c r="S37" s="90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x14ac:dyDescent="0.25">
      <c r="A38" s="95"/>
      <c r="B38" s="104"/>
      <c r="C38" s="104"/>
      <c r="D38" s="104"/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x14ac:dyDescent="0.25">
      <c r="A39" s="108"/>
      <c r="B39" s="107"/>
      <c r="C39" s="107"/>
      <c r="D39" s="107"/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3"/>
      <c r="R39" s="23"/>
      <c r="S39" s="23"/>
      <c r="T39" s="23"/>
      <c r="U39" s="23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23"/>
      <c r="AH39" s="23"/>
      <c r="AI39" s="23"/>
      <c r="AJ39" s="23"/>
      <c r="AK39" s="4"/>
      <c r="AL39" s="4"/>
      <c r="AM39" s="4"/>
      <c r="AN39" s="23"/>
      <c r="AO39" s="23"/>
      <c r="AP39" s="4"/>
      <c r="AQ39" s="72"/>
      <c r="AR39" s="72"/>
      <c r="AS39" s="72"/>
    </row>
    <row r="40" spans="1:45" x14ac:dyDescent="0.25">
      <c r="A40" s="95"/>
      <c r="B40" s="104"/>
      <c r="C40" s="104"/>
      <c r="D40" s="104"/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90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x14ac:dyDescent="0.25">
      <c r="A41" s="95"/>
      <c r="B41" s="104"/>
      <c r="C41" s="104"/>
      <c r="D41" s="104"/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ht="16.899999999999999" customHeight="1" x14ac:dyDescent="0.25">
      <c r="A42" s="96"/>
      <c r="B42" s="106"/>
      <c r="C42" s="106"/>
      <c r="D42" s="106"/>
      <c r="E42" s="16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x14ac:dyDescent="0.25">
      <c r="A43" s="96"/>
      <c r="B43" s="104"/>
      <c r="C43" s="104"/>
      <c r="D43" s="104"/>
      <c r="E43" s="16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x14ac:dyDescent="0.25">
      <c r="A44" s="95"/>
      <c r="B44" s="104"/>
      <c r="C44" s="104"/>
      <c r="D44" s="104"/>
      <c r="E44" s="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x14ac:dyDescent="0.25">
      <c r="A45" s="95"/>
      <c r="B45" s="104"/>
      <c r="C45" s="104"/>
      <c r="D45" s="104"/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x14ac:dyDescent="0.25">
      <c r="A46" s="95"/>
      <c r="B46" s="104"/>
      <c r="C46" s="104"/>
      <c r="D46" s="104"/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90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5.75" thickBot="1" x14ac:dyDescent="0.3">
      <c r="A47" s="95"/>
      <c r="B47" s="104"/>
      <c r="C47" s="104"/>
      <c r="D47" s="104"/>
      <c r="E47" s="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s="109" customFormat="1" ht="15.75" thickBot="1" x14ac:dyDescent="0.3">
      <c r="A48" s="95"/>
      <c r="B48" s="104"/>
      <c r="C48" s="104"/>
      <c r="D48" s="104"/>
      <c r="E48" s="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s="109" customFormat="1" x14ac:dyDescent="0.25">
      <c r="A49" s="95"/>
      <c r="B49" s="104"/>
      <c r="C49" s="104"/>
      <c r="D49" s="104"/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x14ac:dyDescent="0.25">
      <c r="A50" s="95"/>
      <c r="B50" s="104"/>
      <c r="C50" s="104"/>
      <c r="D50" s="104"/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x14ac:dyDescent="0.25">
      <c r="A51" s="95"/>
      <c r="B51" s="104"/>
      <c r="C51" s="104"/>
      <c r="D51" s="104"/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1:45" ht="15.75" thickBot="1" x14ac:dyDescent="0.3">
      <c r="A52" s="95"/>
      <c r="B52" s="104"/>
      <c r="C52" s="104"/>
      <c r="D52" s="10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s="109" customFormat="1" x14ac:dyDescent="0.25">
      <c r="A53" s="95"/>
      <c r="B53" s="104"/>
      <c r="C53" s="104"/>
      <c r="D53" s="10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5" x14ac:dyDescent="0.25">
      <c r="A54" s="95"/>
      <c r="B54" s="104"/>
      <c r="C54" s="104"/>
      <c r="D54" s="104"/>
      <c r="E54" s="5"/>
      <c r="F54" s="4"/>
      <c r="G54" s="4"/>
      <c r="H54" s="9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67"/>
      <c r="Z54" s="67"/>
      <c r="AA54" s="67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23"/>
      <c r="AN54" s="4"/>
      <c r="AO54" s="4"/>
      <c r="AP54" s="4"/>
      <c r="AQ54" s="4"/>
      <c r="AR54" s="4"/>
      <c r="AS54" s="4"/>
    </row>
    <row r="55" spans="1:45" x14ac:dyDescent="0.25">
      <c r="A55" s="96"/>
      <c r="B55" s="106"/>
      <c r="C55" s="106"/>
      <c r="D55" s="106"/>
      <c r="E55" s="16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5" x14ac:dyDescent="0.25">
      <c r="A56" s="96"/>
      <c r="B56" s="104"/>
      <c r="C56" s="104"/>
      <c r="D56" s="104"/>
      <c r="E56" s="16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90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x14ac:dyDescent="0.25">
      <c r="A57" s="95"/>
      <c r="B57" s="104"/>
      <c r="C57" s="104"/>
      <c r="D57" s="104"/>
      <c r="E57" s="9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5" x14ac:dyDescent="0.25">
      <c r="A58" s="95"/>
      <c r="B58" s="104"/>
      <c r="C58" s="104"/>
      <c r="D58" s="104"/>
      <c r="E58" s="9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72"/>
      <c r="AC58" s="72"/>
      <c r="AD58" s="72"/>
      <c r="AE58" s="72"/>
      <c r="AF58" s="72"/>
      <c r="AG58" s="23"/>
      <c r="AH58" s="23"/>
      <c r="AI58" s="23"/>
      <c r="AJ58" s="4"/>
      <c r="AK58" s="4"/>
      <c r="AL58" s="4"/>
      <c r="AM58" s="4"/>
      <c r="AN58" s="4"/>
      <c r="AO58" s="4"/>
      <c r="AP58" s="72"/>
      <c r="AQ58" s="72"/>
      <c r="AR58" s="72"/>
      <c r="AS58" s="72"/>
    </row>
    <row r="59" spans="1:45" x14ac:dyDescent="0.25">
      <c r="A59" s="95"/>
      <c r="B59" s="104"/>
      <c r="C59" s="104"/>
      <c r="D59" s="104"/>
      <c r="E59" s="9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72"/>
      <c r="AC59" s="72"/>
      <c r="AD59" s="72"/>
      <c r="AE59" s="72"/>
      <c r="AF59" s="72"/>
      <c r="AG59" s="23"/>
      <c r="AH59" s="23"/>
      <c r="AI59" s="23"/>
      <c r="AJ59" s="23"/>
      <c r="AK59" s="4"/>
      <c r="AL59" s="4"/>
      <c r="AM59" s="4"/>
      <c r="AN59" s="4"/>
      <c r="AO59" s="4"/>
      <c r="AP59" s="72"/>
      <c r="AQ59" s="72"/>
      <c r="AR59" s="72"/>
      <c r="AS59" s="72"/>
    </row>
    <row r="60" spans="1:45" x14ac:dyDescent="0.25">
      <c r="A60" s="95"/>
      <c r="B60" s="104"/>
      <c r="C60" s="104"/>
      <c r="D60" s="104"/>
      <c r="E60" s="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72"/>
      <c r="AC60" s="72"/>
      <c r="AD60" s="72"/>
      <c r="AE60" s="72"/>
      <c r="AF60" s="72"/>
      <c r="AG60" s="23"/>
      <c r="AH60" s="23"/>
      <c r="AI60" s="23"/>
      <c r="AJ60" s="23"/>
      <c r="AK60" s="4"/>
      <c r="AL60" s="4"/>
      <c r="AM60" s="4"/>
      <c r="AN60" s="4"/>
      <c r="AO60" s="4"/>
      <c r="AP60" s="72"/>
      <c r="AQ60" s="72"/>
      <c r="AR60" s="72"/>
      <c r="AS60" s="72"/>
    </row>
    <row r="61" spans="1:45" x14ac:dyDescent="0.25">
      <c r="A61" s="95"/>
      <c r="B61" s="104"/>
      <c r="C61" s="104"/>
      <c r="D61" s="104"/>
      <c r="E61" s="9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5" x14ac:dyDescent="0.25">
      <c r="A62" s="95"/>
      <c r="B62" s="104"/>
      <c r="C62" s="104"/>
      <c r="D62" s="104"/>
      <c r="E62" s="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72"/>
      <c r="AC62" s="72"/>
      <c r="AD62" s="72"/>
      <c r="AE62" s="72"/>
      <c r="AF62" s="72"/>
      <c r="AG62" s="23"/>
      <c r="AH62" s="23"/>
      <c r="AI62" s="23"/>
      <c r="AJ62" s="4"/>
      <c r="AK62" s="4"/>
      <c r="AL62" s="4"/>
      <c r="AM62" s="4"/>
      <c r="AN62" s="4"/>
      <c r="AO62" s="4"/>
      <c r="AP62" s="72"/>
      <c r="AQ62" s="72"/>
      <c r="AR62" s="72"/>
      <c r="AS62" s="72"/>
    </row>
    <row r="63" spans="1:45" x14ac:dyDescent="0.25">
      <c r="A63" s="95"/>
      <c r="B63" s="104"/>
      <c r="C63" s="104"/>
      <c r="D63" s="104"/>
      <c r="E63" s="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5" x14ac:dyDescent="0.25">
      <c r="A64" s="95"/>
      <c r="B64" s="104"/>
      <c r="C64" s="104"/>
      <c r="D64" s="104"/>
      <c r="E64" s="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x14ac:dyDescent="0.25">
      <c r="A65" s="95"/>
      <c r="B65" s="104"/>
      <c r="C65" s="104"/>
      <c r="D65" s="104"/>
      <c r="E65" s="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x14ac:dyDescent="0.25">
      <c r="A66" s="95"/>
      <c r="B66" s="104"/>
      <c r="C66" s="104"/>
      <c r="D66" s="104"/>
      <c r="E66" s="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72"/>
      <c r="AC66" s="72"/>
      <c r="AD66" s="72"/>
      <c r="AE66" s="72"/>
      <c r="AF66" s="72"/>
      <c r="AG66" s="23"/>
      <c r="AH66" s="23"/>
      <c r="AI66" s="23"/>
      <c r="AJ66" s="4"/>
      <c r="AK66" s="4"/>
      <c r="AL66" s="4"/>
      <c r="AM66" s="4"/>
      <c r="AN66" s="4"/>
      <c r="AO66" s="4"/>
      <c r="AP66" s="72"/>
      <c r="AQ66" s="72"/>
      <c r="AR66" s="72"/>
      <c r="AS66" s="72"/>
    </row>
    <row r="67" spans="1:45" x14ac:dyDescent="0.25">
      <c r="A67" s="95"/>
      <c r="B67" s="104"/>
      <c r="C67" s="104"/>
      <c r="D67" s="104"/>
      <c r="E67" s="9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72"/>
      <c r="AC67" s="72"/>
      <c r="AD67" s="72"/>
      <c r="AE67" s="72"/>
      <c r="AF67" s="72"/>
      <c r="AG67" s="23"/>
      <c r="AH67" s="23"/>
      <c r="AI67" s="23"/>
      <c r="AJ67" s="4"/>
      <c r="AK67" s="4"/>
      <c r="AL67" s="4"/>
      <c r="AM67" s="4"/>
      <c r="AN67" s="4"/>
      <c r="AO67" s="4"/>
      <c r="AP67" s="72"/>
      <c r="AQ67" s="72"/>
      <c r="AR67" s="72"/>
      <c r="AS67" s="72"/>
    </row>
    <row r="68" spans="1:45" x14ac:dyDescent="0.25">
      <c r="A68" s="95"/>
      <c r="B68" s="104"/>
      <c r="C68" s="104"/>
      <c r="D68" s="104"/>
      <c r="E68" s="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x14ac:dyDescent="0.25">
      <c r="A69" s="95"/>
      <c r="B69" s="104"/>
      <c r="C69" s="104"/>
      <c r="D69" s="104"/>
      <c r="E69" s="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x14ac:dyDescent="0.25">
      <c r="A70" s="95"/>
      <c r="B70" s="104"/>
      <c r="C70" s="104"/>
      <c r="D70" s="104"/>
      <c r="E70" s="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23"/>
      <c r="AH70" s="23"/>
      <c r="AI70" s="4"/>
      <c r="AJ70" s="4"/>
      <c r="AK70" s="4"/>
      <c r="AL70" s="4"/>
      <c r="AM70" s="4"/>
      <c r="AN70" s="4"/>
      <c r="AO70" s="4"/>
      <c r="AP70" s="4"/>
      <c r="AQ70" s="72"/>
      <c r="AR70" s="72"/>
      <c r="AS70" s="72"/>
    </row>
    <row r="71" spans="1:45" x14ac:dyDescent="0.25">
      <c r="A71" s="95"/>
      <c r="B71" s="104"/>
      <c r="C71" s="104"/>
      <c r="D71" s="104"/>
      <c r="E71" s="9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x14ac:dyDescent="0.25">
      <c r="A72" s="95"/>
      <c r="B72" s="104"/>
      <c r="C72" s="104"/>
      <c r="D72" s="104"/>
      <c r="E72" s="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x14ac:dyDescent="0.25">
      <c r="A73" s="95"/>
      <c r="B73" s="104"/>
      <c r="C73" s="104"/>
      <c r="D73" s="104"/>
      <c r="E73" s="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x14ac:dyDescent="0.25">
      <c r="A74" s="95"/>
      <c r="B74" s="104"/>
      <c r="C74" s="104"/>
      <c r="D74" s="104"/>
      <c r="E74" s="9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x14ac:dyDescent="0.25">
      <c r="A75" s="95"/>
      <c r="B75" s="104"/>
      <c r="C75" s="104"/>
      <c r="D75" s="104"/>
      <c r="E75" s="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x14ac:dyDescent="0.25">
      <c r="A76" s="95"/>
      <c r="B76" s="104"/>
      <c r="C76" s="104"/>
      <c r="D76" s="104"/>
      <c r="E76" s="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x14ac:dyDescent="0.25">
      <c r="A77" s="95"/>
      <c r="B77" s="104"/>
      <c r="C77" s="104"/>
      <c r="D77" s="104"/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x14ac:dyDescent="0.25">
      <c r="A78" s="95"/>
      <c r="B78" s="104"/>
      <c r="C78" s="104"/>
      <c r="D78" s="104"/>
      <c r="E78" s="88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x14ac:dyDescent="0.25">
      <c r="A79" s="95"/>
      <c r="B79" s="104"/>
      <c r="C79" s="104"/>
      <c r="D79" s="104"/>
      <c r="E79" s="88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x14ac:dyDescent="0.25">
      <c r="A80" s="95"/>
      <c r="B80" s="104"/>
      <c r="C80" s="104"/>
      <c r="D80" s="104"/>
      <c r="E80" s="9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x14ac:dyDescent="0.25">
      <c r="A81" s="95"/>
      <c r="B81" s="104"/>
      <c r="C81" s="104"/>
      <c r="D81" s="104"/>
      <c r="E81" s="9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x14ac:dyDescent="0.25">
      <c r="A82" s="95"/>
      <c r="B82" s="104"/>
      <c r="C82" s="104"/>
      <c r="D82" s="104"/>
      <c r="E82" s="9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x14ac:dyDescent="0.25">
      <c r="A83" s="95"/>
      <c r="B83" s="104"/>
      <c r="C83" s="104"/>
      <c r="D83" s="104"/>
      <c r="E83" s="9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x14ac:dyDescent="0.25">
      <c r="A84" s="95"/>
      <c r="B84" s="104"/>
      <c r="C84" s="104"/>
      <c r="D84" s="104"/>
      <c r="E84" s="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x14ac:dyDescent="0.25">
      <c r="A85" s="95"/>
      <c r="B85" s="104"/>
      <c r="C85" s="104"/>
      <c r="D85" s="104"/>
      <c r="E85" s="9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x14ac:dyDescent="0.25">
      <c r="A86" s="95"/>
      <c r="B86" s="104"/>
      <c r="C86" s="104"/>
      <c r="D86" s="104"/>
      <c r="E86" s="9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x14ac:dyDescent="0.25">
      <c r="A87" s="95"/>
      <c r="B87" s="104"/>
      <c r="C87" s="104"/>
      <c r="D87" s="104"/>
      <c r="E87" s="9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x14ac:dyDescent="0.25">
      <c r="A88" s="95"/>
      <c r="B88" s="104"/>
      <c r="C88" s="104"/>
      <c r="D88" s="104"/>
      <c r="E88" s="9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x14ac:dyDescent="0.25">
      <c r="A89" s="95"/>
      <c r="B89" s="104"/>
      <c r="C89" s="104"/>
      <c r="D89" s="104"/>
      <c r="E89" s="9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x14ac:dyDescent="0.25">
      <c r="A90" s="95"/>
      <c r="B90" s="104"/>
      <c r="C90" s="104"/>
      <c r="D90" s="104"/>
      <c r="E90" s="9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x14ac:dyDescent="0.25">
      <c r="A91" s="95"/>
      <c r="B91" s="104"/>
      <c r="C91" s="104"/>
      <c r="D91" s="104"/>
      <c r="E91" s="9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72"/>
      <c r="AC91" s="72"/>
      <c r="AD91" s="72"/>
      <c r="AE91" s="72"/>
      <c r="AF91" s="72"/>
      <c r="AG91" s="23"/>
      <c r="AH91" s="23"/>
      <c r="AI91" s="23"/>
      <c r="AJ91" s="23"/>
      <c r="AK91" s="4"/>
      <c r="AL91" s="4"/>
      <c r="AM91" s="4"/>
      <c r="AN91" s="4"/>
      <c r="AO91" s="4"/>
      <c r="AP91" s="72"/>
      <c r="AQ91" s="72"/>
      <c r="AR91" s="72"/>
      <c r="AS91" s="72"/>
    </row>
    <row r="92" spans="1:45" x14ac:dyDescent="0.25">
      <c r="A92" s="95"/>
      <c r="B92" s="104"/>
      <c r="C92" s="104"/>
      <c r="D92" s="104"/>
      <c r="E92" s="9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72"/>
      <c r="AC92" s="72"/>
      <c r="AD92" s="72"/>
      <c r="AE92" s="72"/>
      <c r="AF92" s="72"/>
      <c r="AG92" s="23"/>
      <c r="AH92" s="23"/>
      <c r="AI92" s="23"/>
      <c r="AJ92" s="23"/>
      <c r="AK92" s="4"/>
      <c r="AL92" s="4"/>
      <c r="AM92" s="4"/>
      <c r="AN92" s="4"/>
      <c r="AO92" s="4"/>
      <c r="AP92" s="72"/>
      <c r="AQ92" s="72"/>
      <c r="AR92" s="72"/>
      <c r="AS92" s="72"/>
    </row>
    <row r="93" spans="1:45" x14ac:dyDescent="0.25">
      <c r="A93" s="95"/>
      <c r="B93" s="104"/>
      <c r="C93" s="104"/>
      <c r="D93" s="104"/>
      <c r="E93" s="9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72"/>
      <c r="AC93" s="72"/>
      <c r="AD93" s="72"/>
      <c r="AE93" s="72"/>
      <c r="AF93" s="72"/>
      <c r="AG93" s="23"/>
      <c r="AH93" s="23"/>
      <c r="AI93" s="23"/>
      <c r="AJ93" s="4"/>
      <c r="AK93" s="4"/>
      <c r="AL93" s="4"/>
      <c r="AM93" s="4"/>
      <c r="AN93" s="4"/>
      <c r="AO93" s="4"/>
      <c r="AP93" s="72"/>
      <c r="AQ93" s="72"/>
      <c r="AR93" s="72"/>
      <c r="AS93" s="72"/>
    </row>
    <row r="94" spans="1:45" x14ac:dyDescent="0.25">
      <c r="A94" s="99"/>
      <c r="B94" s="110"/>
      <c r="C94" s="110"/>
      <c r="D94" s="110"/>
      <c r="E94" s="89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111"/>
      <c r="AC94" s="111"/>
      <c r="AD94" s="111"/>
      <c r="AE94" s="111"/>
      <c r="AF94" s="111"/>
      <c r="AG94" s="65"/>
      <c r="AH94" s="65"/>
      <c r="AI94" s="65"/>
      <c r="AJ94" s="25"/>
      <c r="AK94" s="25"/>
      <c r="AL94" s="25"/>
      <c r="AM94" s="25"/>
      <c r="AN94" s="25"/>
      <c r="AO94" s="25"/>
      <c r="AP94" s="111"/>
      <c r="AQ94" s="111"/>
      <c r="AR94" s="111"/>
      <c r="AS94" s="111"/>
    </row>
    <row r="95" spans="1:45" x14ac:dyDescent="0.25">
      <c r="A95" s="95"/>
      <c r="B95" s="104"/>
      <c r="C95" s="104"/>
      <c r="D95" s="104"/>
      <c r="E95" s="88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x14ac:dyDescent="0.25">
      <c r="A96" s="95"/>
      <c r="B96" s="104"/>
      <c r="C96" s="104"/>
      <c r="D96" s="104"/>
      <c r="E96" s="88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x14ac:dyDescent="0.25">
      <c r="A97" s="95"/>
      <c r="B97" s="104"/>
      <c r="C97" s="104"/>
      <c r="D97" s="104"/>
      <c r="E97" s="88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x14ac:dyDescent="0.25">
      <c r="A98" s="95"/>
      <c r="B98" s="104"/>
      <c r="C98" s="104"/>
      <c r="D98" s="104"/>
      <c r="E98" s="88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x14ac:dyDescent="0.25">
      <c r="A99" s="95"/>
      <c r="B99" s="104"/>
      <c r="C99" s="104"/>
      <c r="D99" s="104"/>
      <c r="E99" s="88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x14ac:dyDescent="0.25">
      <c r="A100" s="95"/>
      <c r="B100" s="104"/>
      <c r="C100" s="104"/>
      <c r="D100" s="104"/>
      <c r="E100" s="9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9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x14ac:dyDescent="0.25">
      <c r="A101" s="95"/>
      <c r="B101" s="104"/>
      <c r="C101" s="104"/>
      <c r="D101" s="104"/>
      <c r="E101" s="9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x14ac:dyDescent="0.25">
      <c r="A102" s="95"/>
      <c r="B102" s="104"/>
      <c r="C102" s="104"/>
      <c r="D102" s="104"/>
      <c r="E102" s="9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90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x14ac:dyDescent="0.25">
      <c r="A103" s="95"/>
      <c r="B103" s="104"/>
      <c r="C103" s="104"/>
      <c r="D103" s="104"/>
      <c r="E103" s="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x14ac:dyDescent="0.25">
      <c r="A104" s="95"/>
      <c r="B104" s="104"/>
      <c r="C104" s="104"/>
      <c r="D104" s="104"/>
      <c r="E104" s="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x14ac:dyDescent="0.25">
      <c r="A105" s="95"/>
      <c r="B105" s="104"/>
      <c r="C105" s="104"/>
      <c r="D105" s="104"/>
      <c r="E105" s="9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x14ac:dyDescent="0.25">
      <c r="A106" s="95"/>
      <c r="B106" s="104"/>
      <c r="C106" s="104"/>
      <c r="D106" s="104"/>
      <c r="E106" s="9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x14ac:dyDescent="0.25">
      <c r="A107" s="95"/>
      <c r="B107" s="104"/>
      <c r="C107" s="104"/>
      <c r="D107" s="104"/>
      <c r="E107" s="9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7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x14ac:dyDescent="0.25">
      <c r="A108" s="95"/>
      <c r="B108" s="104"/>
      <c r="C108" s="104"/>
      <c r="D108" s="104"/>
      <c r="E108" s="9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x14ac:dyDescent="0.25">
      <c r="A109" s="99"/>
      <c r="B109" s="110"/>
      <c r="C109" s="110"/>
      <c r="D109" s="110"/>
      <c r="E109" s="89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92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</row>
    <row r="110" spans="1:45" x14ac:dyDescent="0.25">
      <c r="A110" s="112" t="s">
        <v>429</v>
      </c>
      <c r="B110" s="93"/>
    </row>
    <row r="111" spans="1:45" x14ac:dyDescent="0.25">
      <c r="A111" s="94" t="s">
        <v>611</v>
      </c>
      <c r="B111" s="93"/>
    </row>
    <row r="112" spans="1:45" x14ac:dyDescent="0.25">
      <c r="A112" s="94" t="s">
        <v>612</v>
      </c>
    </row>
    <row r="113" spans="1:6" ht="13.15" customHeight="1" x14ac:dyDescent="0.25">
      <c r="A113" s="94" t="s">
        <v>439</v>
      </c>
    </row>
    <row r="114" spans="1:6" x14ac:dyDescent="0.25">
      <c r="A114" s="94" t="s">
        <v>437</v>
      </c>
    </row>
    <row r="115" spans="1:6" x14ac:dyDescent="0.25">
      <c r="A115" s="94" t="s">
        <v>613</v>
      </c>
    </row>
    <row r="116" spans="1:6" x14ac:dyDescent="0.25">
      <c r="A116" s="94" t="s">
        <v>440</v>
      </c>
      <c r="F116" s="113"/>
    </row>
    <row r="117" spans="1:6" x14ac:dyDescent="0.25">
      <c r="A117" s="94" t="s">
        <v>614</v>
      </c>
      <c r="F117" s="113"/>
    </row>
    <row r="118" spans="1:6" x14ac:dyDescent="0.25">
      <c r="A118" s="94" t="s">
        <v>443</v>
      </c>
      <c r="B118" s="114"/>
      <c r="F118" s="113"/>
    </row>
    <row r="119" spans="1:6" x14ac:dyDescent="0.25">
      <c r="A119" s="94" t="s">
        <v>436</v>
      </c>
      <c r="B119" s="93"/>
      <c r="F119" s="113"/>
    </row>
    <row r="120" spans="1:6" x14ac:dyDescent="0.25">
      <c r="A120" s="94" t="s">
        <v>464</v>
      </c>
      <c r="B120" s="114"/>
      <c r="F120" s="113"/>
    </row>
    <row r="121" spans="1:6" x14ac:dyDescent="0.25">
      <c r="A121" s="94" t="s">
        <v>615</v>
      </c>
      <c r="B121" s="93"/>
      <c r="F121" s="113"/>
    </row>
    <row r="122" spans="1:6" x14ac:dyDescent="0.25">
      <c r="A122" s="94" t="s">
        <v>434</v>
      </c>
      <c r="B122" s="93"/>
    </row>
    <row r="123" spans="1:6" x14ac:dyDescent="0.25">
      <c r="A123" s="94" t="s">
        <v>459</v>
      </c>
      <c r="B123" s="114"/>
    </row>
    <row r="124" spans="1:6" x14ac:dyDescent="0.25">
      <c r="A124" s="94" t="s">
        <v>616</v>
      </c>
      <c r="B124" s="93"/>
    </row>
    <row r="125" spans="1:6" x14ac:dyDescent="0.25">
      <c r="A125" s="94" t="s">
        <v>457</v>
      </c>
      <c r="B125" s="114"/>
    </row>
    <row r="126" spans="1:6" x14ac:dyDescent="0.25">
      <c r="A126" s="94" t="s">
        <v>441</v>
      </c>
      <c r="B126" s="93"/>
    </row>
    <row r="127" spans="1:6" x14ac:dyDescent="0.25">
      <c r="A127" s="94" t="s">
        <v>617</v>
      </c>
      <c r="B127" s="93"/>
    </row>
    <row r="128" spans="1:6" x14ac:dyDescent="0.25">
      <c r="A128" s="94" t="s">
        <v>618</v>
      </c>
      <c r="B128" s="114"/>
    </row>
    <row r="129" spans="1:4" x14ac:dyDescent="0.25">
      <c r="A129" s="94" t="s">
        <v>619</v>
      </c>
      <c r="B129" s="93"/>
    </row>
    <row r="130" spans="1:4" x14ac:dyDescent="0.25">
      <c r="A130" s="94" t="s">
        <v>620</v>
      </c>
      <c r="B130" s="114"/>
    </row>
    <row r="131" spans="1:4" x14ac:dyDescent="0.25">
      <c r="A131" s="94" t="s">
        <v>447</v>
      </c>
      <c r="B131" s="93"/>
    </row>
    <row r="132" spans="1:4" x14ac:dyDescent="0.25">
      <c r="A132" s="94" t="s">
        <v>445</v>
      </c>
    </row>
    <row r="133" spans="1:4" x14ac:dyDescent="0.25">
      <c r="A133" s="94" t="s">
        <v>621</v>
      </c>
    </row>
    <row r="134" spans="1:4" x14ac:dyDescent="0.25">
      <c r="A134" s="94" t="s">
        <v>622</v>
      </c>
    </row>
    <row r="135" spans="1:4" x14ac:dyDescent="0.25">
      <c r="A135" s="94" t="s">
        <v>623</v>
      </c>
    </row>
    <row r="136" spans="1:4" x14ac:dyDescent="0.25">
      <c r="A136" s="94" t="s">
        <v>462</v>
      </c>
    </row>
    <row r="137" spans="1:4" x14ac:dyDescent="0.25">
      <c r="A137" s="94" t="s">
        <v>461</v>
      </c>
    </row>
    <row r="138" spans="1:4" x14ac:dyDescent="0.25">
      <c r="A138" s="94" t="s">
        <v>624</v>
      </c>
    </row>
    <row r="139" spans="1:4" x14ac:dyDescent="0.25">
      <c r="A139" s="94" t="s">
        <v>625</v>
      </c>
    </row>
    <row r="140" spans="1:4" x14ac:dyDescent="0.25">
      <c r="A140" s="94" t="s">
        <v>626</v>
      </c>
    </row>
    <row r="141" spans="1:4" x14ac:dyDescent="0.25">
      <c r="A141" s="94" t="s">
        <v>432</v>
      </c>
      <c r="C141" s="157"/>
      <c r="D141" s="157"/>
    </row>
    <row r="142" spans="1:4" x14ac:dyDescent="0.25">
      <c r="A142" s="94" t="s">
        <v>627</v>
      </c>
    </row>
    <row r="143" spans="1:4" x14ac:dyDescent="0.25">
      <c r="A143" s="94" t="s">
        <v>628</v>
      </c>
    </row>
    <row r="144" spans="1:4" x14ac:dyDescent="0.25">
      <c r="A144" s="94" t="s">
        <v>448</v>
      </c>
    </row>
    <row r="145" spans="1:5" x14ac:dyDescent="0.25">
      <c r="A145" s="94" t="s">
        <v>629</v>
      </c>
    </row>
    <row r="146" spans="1:5" x14ac:dyDescent="0.25">
      <c r="A146" s="94" t="s">
        <v>630</v>
      </c>
    </row>
    <row r="147" spans="1:5" x14ac:dyDescent="0.25">
      <c r="A147" s="94" t="s">
        <v>631</v>
      </c>
    </row>
    <row r="148" spans="1:5" x14ac:dyDescent="0.25">
      <c r="A148" s="94" t="s">
        <v>632</v>
      </c>
    </row>
    <row r="149" spans="1:5" x14ac:dyDescent="0.25">
      <c r="A149" s="94" t="s">
        <v>633</v>
      </c>
    </row>
    <row r="150" spans="1:5" x14ac:dyDescent="0.25">
      <c r="A150" s="94" t="s">
        <v>634</v>
      </c>
    </row>
    <row r="151" spans="1:5" x14ac:dyDescent="0.25">
      <c r="A151" s="115" t="s">
        <v>465</v>
      </c>
      <c r="B151" s="115"/>
    </row>
    <row r="152" spans="1:5" ht="15" customHeight="1" x14ac:dyDescent="0.25">
      <c r="A152" s="157" t="s">
        <v>467</v>
      </c>
      <c r="B152" s="157"/>
      <c r="E152" s="157"/>
    </row>
    <row r="153" spans="1:5" x14ac:dyDescent="0.25">
      <c r="A153" s="182" t="s">
        <v>635</v>
      </c>
      <c r="B153" s="182"/>
    </row>
    <row r="154" spans="1:5" x14ac:dyDescent="0.25">
      <c r="A154" s="174" t="s">
        <v>636</v>
      </c>
      <c r="B154" s="174"/>
    </row>
    <row r="155" spans="1:5" x14ac:dyDescent="0.25">
      <c r="A155" s="115" t="s">
        <v>637</v>
      </c>
      <c r="B155" s="112"/>
    </row>
    <row r="156" spans="1:5" x14ac:dyDescent="0.25">
      <c r="A156" s="116" t="s">
        <v>638</v>
      </c>
      <c r="B156" s="112"/>
    </row>
  </sheetData>
  <mergeCells count="8">
    <mergeCell ref="A154:B154"/>
    <mergeCell ref="A1:A2"/>
    <mergeCell ref="F1:AS1"/>
    <mergeCell ref="C1:C2"/>
    <mergeCell ref="E1:E2"/>
    <mergeCell ref="D1:D2"/>
    <mergeCell ref="B1:B2"/>
    <mergeCell ref="A153:B153"/>
  </mergeCells>
  <conditionalFormatting sqref="A8:C9">
    <cfRule type="expression" dxfId="23" priority="5">
      <formula>MOD(ROW(),2)=0</formula>
    </cfRule>
  </conditionalFormatting>
  <conditionalFormatting sqref="A3:D7">
    <cfRule type="expression" dxfId="22" priority="6">
      <formula>MOD(ROW(),2)=0</formula>
    </cfRule>
    <cfRule type="expression" dxfId="21" priority="7">
      <formula>"MOD(ROW(),2)=0"</formula>
    </cfRule>
    <cfRule type="expression" dxfId="20" priority="8">
      <formula>"MOD(ROW(),2)=0"</formula>
    </cfRule>
  </conditionalFormatting>
  <conditionalFormatting sqref="A14:D18">
    <cfRule type="expression" dxfId="19" priority="1">
      <formula>MOD(ROW(),2)=0</formula>
    </cfRule>
  </conditionalFormatting>
  <conditionalFormatting sqref="B10:C11">
    <cfRule type="expression" dxfId="18" priority="3">
      <formula>MOD(ROW(),2)=0</formula>
    </cfRule>
  </conditionalFormatting>
  <conditionalFormatting sqref="D8:D11 B12:D13 B19:D36">
    <cfRule type="expression" dxfId="17" priority="12">
      <formula>MOD(ROW(),2)=0</formula>
    </cfRule>
  </conditionalFormatting>
  <conditionalFormatting sqref="D8:D11 B12:D13 D14:D18 B19:D36">
    <cfRule type="expression" dxfId="16" priority="13">
      <formula>"MOD(ROW(),2)=0"</formula>
    </cfRule>
    <cfRule type="expression" dxfId="15" priority="14">
      <formula>"MOD(ROW(),2)=0"</formula>
    </cfRule>
  </conditionalFormatting>
  <conditionalFormatting sqref="E3:AS109 A10:A13 A19:A38 B38:D38 A40:D109">
    <cfRule type="expression" dxfId="14" priority="15">
      <formula>MOD(ROW(),2)=0</formula>
    </cfRule>
    <cfRule type="expression" dxfId="13" priority="16">
      <formula>"MOD(ROW(),2)=0"</formula>
    </cfRule>
    <cfRule type="expression" dxfId="12" priority="17">
      <formula>"MOD(ROW(),2)=0"</formula>
    </cfRule>
  </conditionalFormatting>
  <pageMargins left="0.7" right="0.7" top="0.75" bottom="0.75" header="0.3" footer="0.3"/>
  <pageSetup scale="32" fitToHeight="2" orientation="landscape" horizontalDpi="1200" verticalDpi="1200" r:id="rId1"/>
  <headerFooter>
    <oddHeader>&amp;C&amp;"-,Bold"Table 8
Surface Water Sample Results Summary
PFAS Environmental Sampling
Statewide, Nevada</oddHeader>
  </headerFooter>
  <rowBreaks count="1" manualBreakCount="1"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5A92-0348-4F7B-A2EC-54E01B897D30}">
  <dimension ref="A1:AI119"/>
  <sheetViews>
    <sheetView view="pageLayout" topLeftCell="A47" zoomScaleNormal="100" zoomScaleSheetLayoutView="130" workbookViewId="0">
      <selection activeCell="A61" sqref="A61"/>
    </sheetView>
  </sheetViews>
  <sheetFormatPr defaultRowHeight="15" x14ac:dyDescent="0.25"/>
  <cols>
    <col min="1" max="1" width="16.28515625" customWidth="1"/>
    <col min="2" max="2" width="11.7109375" bestFit="1" customWidth="1"/>
    <col min="3" max="3" width="12.28515625" bestFit="1" customWidth="1"/>
    <col min="4" max="4" width="56.5703125" customWidth="1"/>
    <col min="5" max="5" width="13.140625" customWidth="1"/>
    <col min="6" max="6" width="10.85546875" bestFit="1" customWidth="1"/>
    <col min="7" max="7" width="7.28515625" bestFit="1" customWidth="1"/>
    <col min="8" max="8" width="14.140625" bestFit="1" customWidth="1"/>
    <col min="9" max="18" width="7.28515625" bestFit="1" customWidth="1"/>
    <col min="19" max="19" width="7.7109375" bestFit="1" customWidth="1"/>
    <col min="20" max="26" width="7.28515625" bestFit="1" customWidth="1"/>
    <col min="27" max="27" width="6.28515625" bestFit="1" customWidth="1"/>
    <col min="28" max="29" width="7.28515625" bestFit="1" customWidth="1"/>
    <col min="30" max="30" width="9.7109375" bestFit="1" customWidth="1"/>
    <col min="31" max="31" width="10.42578125" bestFit="1" customWidth="1"/>
    <col min="32" max="32" width="7.28515625" bestFit="1" customWidth="1"/>
    <col min="33" max="33" width="8.5703125" customWidth="1"/>
  </cols>
  <sheetData>
    <row r="1" spans="1:33" x14ac:dyDescent="0.25">
      <c r="A1" s="184" t="s">
        <v>0</v>
      </c>
      <c r="B1" s="189" t="s">
        <v>639</v>
      </c>
      <c r="C1" s="175" t="s">
        <v>2</v>
      </c>
      <c r="D1" s="184" t="s">
        <v>3</v>
      </c>
      <c r="E1" s="186" t="s">
        <v>4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8"/>
      <c r="AD1" s="186" t="s">
        <v>640</v>
      </c>
      <c r="AE1" s="187"/>
      <c r="AF1" s="187"/>
      <c r="AG1" s="188"/>
    </row>
    <row r="2" spans="1:33" ht="30" x14ac:dyDescent="0.25">
      <c r="A2" s="185"/>
      <c r="B2" s="190"/>
      <c r="C2" s="176"/>
      <c r="D2" s="185"/>
      <c r="E2" s="3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37" t="s">
        <v>15</v>
      </c>
      <c r="N2" s="37" t="s">
        <v>16</v>
      </c>
      <c r="O2" s="37" t="s">
        <v>17</v>
      </c>
      <c r="P2" s="38" t="s">
        <v>18</v>
      </c>
      <c r="Q2" s="38" t="s">
        <v>19</v>
      </c>
      <c r="R2" s="38" t="s">
        <v>20</v>
      </c>
      <c r="S2" s="38" t="s">
        <v>21</v>
      </c>
      <c r="T2" s="38" t="s">
        <v>22</v>
      </c>
      <c r="U2" s="3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39" t="s">
        <v>31</v>
      </c>
      <c r="AD2" s="37" t="s">
        <v>32</v>
      </c>
      <c r="AE2" s="37" t="s">
        <v>33</v>
      </c>
      <c r="AF2" s="38" t="s">
        <v>34</v>
      </c>
      <c r="AG2" s="38" t="s">
        <v>35</v>
      </c>
    </row>
    <row r="3" spans="1:33" ht="15" customHeight="1" x14ac:dyDescent="0.25">
      <c r="A3" s="191" t="s">
        <v>38</v>
      </c>
      <c r="B3" s="192"/>
      <c r="C3" s="192"/>
      <c r="D3" s="193"/>
      <c r="E3" s="40" t="s">
        <v>39</v>
      </c>
      <c r="F3" s="40" t="s">
        <v>39</v>
      </c>
      <c r="G3" s="40" t="s">
        <v>39</v>
      </c>
      <c r="H3" s="40" t="s">
        <v>39</v>
      </c>
      <c r="I3" s="40" t="s">
        <v>39</v>
      </c>
      <c r="J3" s="40" t="s">
        <v>39</v>
      </c>
      <c r="K3" s="40" t="s">
        <v>39</v>
      </c>
      <c r="L3" s="40" t="s">
        <v>39</v>
      </c>
      <c r="M3" s="40">
        <v>10</v>
      </c>
      <c r="N3" s="40" t="s">
        <v>39</v>
      </c>
      <c r="O3" s="40">
        <v>10</v>
      </c>
      <c r="P3" s="40">
        <v>4</v>
      </c>
      <c r="Q3" s="40">
        <v>4</v>
      </c>
      <c r="R3" s="40" t="s">
        <v>39</v>
      </c>
      <c r="S3" s="40" t="s">
        <v>39</v>
      </c>
      <c r="T3" s="40" t="s">
        <v>39</v>
      </c>
      <c r="U3" s="40" t="s">
        <v>39</v>
      </c>
      <c r="V3" s="40" t="s">
        <v>39</v>
      </c>
      <c r="W3" s="40" t="s">
        <v>39</v>
      </c>
      <c r="X3" s="40" t="s">
        <v>39</v>
      </c>
      <c r="Y3" s="40" t="s">
        <v>39</v>
      </c>
      <c r="Z3" s="40" t="s">
        <v>39</v>
      </c>
      <c r="AA3" s="40" t="s">
        <v>39</v>
      </c>
      <c r="AB3" s="40" t="s">
        <v>39</v>
      </c>
      <c r="AC3" s="41" t="s">
        <v>39</v>
      </c>
      <c r="AD3" s="40" t="s">
        <v>39</v>
      </c>
      <c r="AE3" s="40" t="s">
        <v>39</v>
      </c>
      <c r="AF3" s="40" t="s">
        <v>39</v>
      </c>
      <c r="AG3" s="40" t="s">
        <v>39</v>
      </c>
    </row>
    <row r="4" spans="1:33" x14ac:dyDescent="0.25">
      <c r="A4" s="48" t="s">
        <v>641</v>
      </c>
      <c r="B4" s="3">
        <v>45265</v>
      </c>
      <c r="C4" s="4" t="s">
        <v>380</v>
      </c>
      <c r="D4" s="9" t="s">
        <v>642</v>
      </c>
      <c r="E4" s="4" t="s">
        <v>643</v>
      </c>
      <c r="F4" s="4" t="s">
        <v>643</v>
      </c>
      <c r="G4" s="4" t="s">
        <v>643</v>
      </c>
      <c r="H4" s="4" t="s">
        <v>643</v>
      </c>
      <c r="I4" s="4" t="s">
        <v>643</v>
      </c>
      <c r="J4" s="4" t="s">
        <v>643</v>
      </c>
      <c r="K4" s="4" t="s">
        <v>643</v>
      </c>
      <c r="L4" s="4" t="s">
        <v>643</v>
      </c>
      <c r="M4" s="4" t="s">
        <v>643</v>
      </c>
      <c r="N4" s="4" t="s">
        <v>643</v>
      </c>
      <c r="O4" s="4" t="s">
        <v>643</v>
      </c>
      <c r="P4" s="4" t="s">
        <v>643</v>
      </c>
      <c r="Q4" s="4" t="s">
        <v>643</v>
      </c>
      <c r="R4" s="4" t="s">
        <v>643</v>
      </c>
      <c r="S4" s="4" t="s">
        <v>643</v>
      </c>
      <c r="T4" s="4" t="s">
        <v>643</v>
      </c>
      <c r="U4" s="4" t="s">
        <v>643</v>
      </c>
      <c r="V4" s="4" t="s">
        <v>643</v>
      </c>
      <c r="W4" s="4" t="s">
        <v>643</v>
      </c>
      <c r="X4" s="4" t="s">
        <v>643</v>
      </c>
      <c r="Y4" s="4" t="s">
        <v>643</v>
      </c>
      <c r="Z4" s="4" t="s">
        <v>643</v>
      </c>
      <c r="AA4" s="4" t="s">
        <v>643</v>
      </c>
      <c r="AB4" s="4" t="s">
        <v>643</v>
      </c>
      <c r="AC4" s="19" t="s">
        <v>643</v>
      </c>
      <c r="AD4" s="4" t="s">
        <v>643</v>
      </c>
      <c r="AE4" s="4" t="s">
        <v>643</v>
      </c>
      <c r="AF4" s="4" t="s">
        <v>643</v>
      </c>
      <c r="AG4" s="4" t="s">
        <v>643</v>
      </c>
    </row>
    <row r="5" spans="1:33" x14ac:dyDescent="0.25">
      <c r="A5" s="3" t="s">
        <v>644</v>
      </c>
      <c r="B5" s="3">
        <v>45236</v>
      </c>
      <c r="C5" s="4" t="s">
        <v>645</v>
      </c>
      <c r="D5" s="5" t="s">
        <v>646</v>
      </c>
      <c r="E5" s="4" t="s">
        <v>643</v>
      </c>
      <c r="F5" s="4" t="s">
        <v>643</v>
      </c>
      <c r="G5" s="4" t="s">
        <v>643</v>
      </c>
      <c r="H5" s="4" t="s">
        <v>643</v>
      </c>
      <c r="I5" s="6">
        <v>6.4</v>
      </c>
      <c r="J5" s="7" t="s">
        <v>643</v>
      </c>
      <c r="K5" s="7" t="s">
        <v>643</v>
      </c>
      <c r="L5" s="6">
        <v>2.7</v>
      </c>
      <c r="M5" s="6">
        <v>7.7</v>
      </c>
      <c r="N5" s="6">
        <v>6.3</v>
      </c>
      <c r="O5" s="7" t="s">
        <v>643</v>
      </c>
      <c r="P5" s="6">
        <v>18</v>
      </c>
      <c r="Q5" s="6">
        <v>9.3000000000000007</v>
      </c>
      <c r="R5" s="7" t="s">
        <v>643</v>
      </c>
      <c r="S5" s="6">
        <v>4.5999999999999996</v>
      </c>
      <c r="T5" s="7" t="s">
        <v>643</v>
      </c>
      <c r="U5" s="7" t="s">
        <v>643</v>
      </c>
      <c r="V5" s="7" t="s">
        <v>643</v>
      </c>
      <c r="W5" s="7" t="s">
        <v>643</v>
      </c>
      <c r="X5" s="7" t="s">
        <v>643</v>
      </c>
      <c r="Y5" s="7" t="s">
        <v>643</v>
      </c>
      <c r="Z5" s="4" t="s">
        <v>643</v>
      </c>
      <c r="AA5" s="6">
        <v>6.7</v>
      </c>
      <c r="AB5" s="7" t="s">
        <v>643</v>
      </c>
      <c r="AC5" s="8" t="s">
        <v>643</v>
      </c>
      <c r="AD5" s="7" t="s">
        <v>643</v>
      </c>
      <c r="AE5" s="7" t="s">
        <v>643</v>
      </c>
      <c r="AF5" s="7" t="s">
        <v>643</v>
      </c>
      <c r="AG5" s="4" t="s">
        <v>643</v>
      </c>
    </row>
    <row r="6" spans="1:33" x14ac:dyDescent="0.25">
      <c r="A6" s="3" t="s">
        <v>647</v>
      </c>
      <c r="B6" s="3">
        <v>45236</v>
      </c>
      <c r="C6" s="4" t="s">
        <v>645</v>
      </c>
      <c r="D6" s="9" t="s">
        <v>646</v>
      </c>
      <c r="E6" s="4" t="s">
        <v>643</v>
      </c>
      <c r="F6" s="4" t="s">
        <v>643</v>
      </c>
      <c r="G6" s="4" t="s">
        <v>643</v>
      </c>
      <c r="H6" s="4" t="s">
        <v>643</v>
      </c>
      <c r="I6" s="7" t="s">
        <v>643</v>
      </c>
      <c r="J6" s="7" t="s">
        <v>643</v>
      </c>
      <c r="K6" s="7" t="s">
        <v>643</v>
      </c>
      <c r="L6" s="7" t="s">
        <v>643</v>
      </c>
      <c r="M6" s="7" t="s">
        <v>643</v>
      </c>
      <c r="N6" s="7" t="s">
        <v>643</v>
      </c>
      <c r="O6" s="7" t="s">
        <v>643</v>
      </c>
      <c r="P6" s="7" t="s">
        <v>643</v>
      </c>
      <c r="Q6" s="7" t="s">
        <v>643</v>
      </c>
      <c r="R6" s="7" t="s">
        <v>643</v>
      </c>
      <c r="S6" s="7" t="s">
        <v>643</v>
      </c>
      <c r="T6" s="7" t="s">
        <v>643</v>
      </c>
      <c r="U6" s="7" t="s">
        <v>643</v>
      </c>
      <c r="V6" s="7" t="s">
        <v>643</v>
      </c>
      <c r="W6" s="7" t="s">
        <v>643</v>
      </c>
      <c r="X6" s="7" t="s">
        <v>643</v>
      </c>
      <c r="Y6" s="7" t="s">
        <v>643</v>
      </c>
      <c r="Z6" s="4" t="s">
        <v>643</v>
      </c>
      <c r="AA6" s="7" t="s">
        <v>643</v>
      </c>
      <c r="AB6" s="7" t="s">
        <v>643</v>
      </c>
      <c r="AC6" s="8" t="s">
        <v>643</v>
      </c>
      <c r="AD6" s="7" t="s">
        <v>643</v>
      </c>
      <c r="AE6" s="7" t="s">
        <v>643</v>
      </c>
      <c r="AF6" s="7" t="s">
        <v>643</v>
      </c>
      <c r="AG6" s="4" t="s">
        <v>643</v>
      </c>
    </row>
    <row r="7" spans="1:33" x14ac:dyDescent="0.25">
      <c r="A7" s="3" t="s">
        <v>648</v>
      </c>
      <c r="B7" s="3">
        <v>45280</v>
      </c>
      <c r="C7" s="4" t="s">
        <v>649</v>
      </c>
      <c r="D7" s="9" t="s">
        <v>650</v>
      </c>
      <c r="E7" s="4" t="s">
        <v>643</v>
      </c>
      <c r="F7" s="4" t="s">
        <v>643</v>
      </c>
      <c r="G7" s="4" t="s">
        <v>643</v>
      </c>
      <c r="H7" s="4" t="s">
        <v>643</v>
      </c>
      <c r="I7" s="7" t="s">
        <v>643</v>
      </c>
      <c r="J7" s="7" t="s">
        <v>643</v>
      </c>
      <c r="K7" s="7" t="s">
        <v>643</v>
      </c>
      <c r="L7" s="7" t="s">
        <v>643</v>
      </c>
      <c r="M7" s="7" t="s">
        <v>643</v>
      </c>
      <c r="N7" s="7" t="s">
        <v>643</v>
      </c>
      <c r="O7" s="7" t="s">
        <v>643</v>
      </c>
      <c r="P7" s="7" t="s">
        <v>643</v>
      </c>
      <c r="Q7" s="7" t="s">
        <v>643</v>
      </c>
      <c r="R7" s="7" t="s">
        <v>643</v>
      </c>
      <c r="S7" s="7" t="s">
        <v>643</v>
      </c>
      <c r="T7" s="7" t="s">
        <v>643</v>
      </c>
      <c r="U7" s="7" t="s">
        <v>643</v>
      </c>
      <c r="V7" s="7" t="s">
        <v>643</v>
      </c>
      <c r="W7" s="7" t="s">
        <v>643</v>
      </c>
      <c r="X7" s="7" t="s">
        <v>643</v>
      </c>
      <c r="Y7" s="7" t="s">
        <v>643</v>
      </c>
      <c r="Z7" s="4" t="s">
        <v>643</v>
      </c>
      <c r="AA7" s="7" t="s">
        <v>643</v>
      </c>
      <c r="AB7" s="7" t="s">
        <v>643</v>
      </c>
      <c r="AC7" s="8" t="s">
        <v>643</v>
      </c>
      <c r="AD7" s="7" t="s">
        <v>643</v>
      </c>
      <c r="AE7" s="7" t="s">
        <v>643</v>
      </c>
      <c r="AF7" s="7" t="s">
        <v>643</v>
      </c>
      <c r="AG7" s="4" t="s">
        <v>643</v>
      </c>
    </row>
    <row r="8" spans="1:33" x14ac:dyDescent="0.25">
      <c r="A8" s="3" t="s">
        <v>651</v>
      </c>
      <c r="B8" s="3">
        <v>45245</v>
      </c>
      <c r="C8" s="4" t="s">
        <v>88</v>
      </c>
      <c r="D8" s="5" t="s">
        <v>652</v>
      </c>
      <c r="E8" s="4" t="s">
        <v>643</v>
      </c>
      <c r="F8" s="4" t="s">
        <v>643</v>
      </c>
      <c r="G8" s="4" t="s">
        <v>643</v>
      </c>
      <c r="H8" s="4" t="s">
        <v>643</v>
      </c>
      <c r="I8" s="7" t="s">
        <v>643</v>
      </c>
      <c r="J8" s="7" t="s">
        <v>643</v>
      </c>
      <c r="K8" s="7" t="s">
        <v>643</v>
      </c>
      <c r="L8" s="7" t="s">
        <v>643</v>
      </c>
      <c r="M8" s="7" t="s">
        <v>643</v>
      </c>
      <c r="N8" s="7" t="s">
        <v>643</v>
      </c>
      <c r="O8" s="7" t="s">
        <v>643</v>
      </c>
      <c r="P8" s="7" t="s">
        <v>643</v>
      </c>
      <c r="Q8" s="7" t="s">
        <v>643</v>
      </c>
      <c r="R8" s="7" t="s">
        <v>643</v>
      </c>
      <c r="S8" s="7" t="s">
        <v>643</v>
      </c>
      <c r="T8" s="7" t="s">
        <v>643</v>
      </c>
      <c r="U8" s="7" t="s">
        <v>643</v>
      </c>
      <c r="V8" s="7" t="s">
        <v>643</v>
      </c>
      <c r="W8" s="7" t="s">
        <v>643</v>
      </c>
      <c r="X8" s="7" t="s">
        <v>643</v>
      </c>
      <c r="Y8" s="7" t="s">
        <v>643</v>
      </c>
      <c r="Z8" s="4" t="s">
        <v>643</v>
      </c>
      <c r="AA8" s="7" t="s">
        <v>643</v>
      </c>
      <c r="AB8" s="7" t="s">
        <v>643</v>
      </c>
      <c r="AC8" s="8" t="s">
        <v>643</v>
      </c>
      <c r="AD8" s="7" t="s">
        <v>643</v>
      </c>
      <c r="AE8" s="7" t="s">
        <v>643</v>
      </c>
      <c r="AF8" s="7" t="s">
        <v>643</v>
      </c>
      <c r="AG8" s="4" t="s">
        <v>643</v>
      </c>
    </row>
    <row r="9" spans="1:33" x14ac:dyDescent="0.25">
      <c r="A9" s="3" t="s">
        <v>653</v>
      </c>
      <c r="B9" s="3">
        <v>45420</v>
      </c>
      <c r="C9" s="4" t="s">
        <v>654</v>
      </c>
      <c r="D9" s="10" t="s">
        <v>655</v>
      </c>
      <c r="E9" s="4" t="s">
        <v>643</v>
      </c>
      <c r="F9" s="4" t="s">
        <v>643</v>
      </c>
      <c r="G9" s="4" t="s">
        <v>643</v>
      </c>
      <c r="H9" s="4" t="s">
        <v>643</v>
      </c>
      <c r="I9" s="7" t="s">
        <v>643</v>
      </c>
      <c r="J9" s="7" t="s">
        <v>643</v>
      </c>
      <c r="K9" s="7" t="s">
        <v>643</v>
      </c>
      <c r="L9" s="7" t="s">
        <v>643</v>
      </c>
      <c r="M9" s="7" t="s">
        <v>643</v>
      </c>
      <c r="N9" s="7" t="s">
        <v>643</v>
      </c>
      <c r="O9" s="7" t="s">
        <v>643</v>
      </c>
      <c r="P9" s="7" t="s">
        <v>643</v>
      </c>
      <c r="Q9" s="7" t="s">
        <v>643</v>
      </c>
      <c r="R9" s="7" t="s">
        <v>643</v>
      </c>
      <c r="S9" s="7" t="s">
        <v>643</v>
      </c>
      <c r="T9" s="7" t="s">
        <v>643</v>
      </c>
      <c r="U9" s="7" t="s">
        <v>643</v>
      </c>
      <c r="V9" s="7" t="s">
        <v>643</v>
      </c>
      <c r="W9" s="7" t="s">
        <v>643</v>
      </c>
      <c r="X9" s="7" t="s">
        <v>643</v>
      </c>
      <c r="Y9" s="7" t="s">
        <v>643</v>
      </c>
      <c r="Z9" s="4" t="s">
        <v>643</v>
      </c>
      <c r="AA9" s="7" t="s">
        <v>643</v>
      </c>
      <c r="AB9" s="7" t="s">
        <v>643</v>
      </c>
      <c r="AC9" s="8" t="s">
        <v>643</v>
      </c>
      <c r="AD9" s="7" t="s">
        <v>643</v>
      </c>
      <c r="AE9" s="7" t="s">
        <v>643</v>
      </c>
      <c r="AF9" s="7" t="s">
        <v>643</v>
      </c>
      <c r="AG9" s="4" t="s">
        <v>643</v>
      </c>
    </row>
    <row r="10" spans="1:33" x14ac:dyDescent="0.25">
      <c r="A10" s="3" t="s">
        <v>656</v>
      </c>
      <c r="B10" s="3">
        <v>45271</v>
      </c>
      <c r="C10" s="4" t="s">
        <v>657</v>
      </c>
      <c r="D10" s="9" t="s">
        <v>658</v>
      </c>
      <c r="E10" s="4" t="s">
        <v>643</v>
      </c>
      <c r="F10" s="4" t="s">
        <v>643</v>
      </c>
      <c r="G10" s="4" t="s">
        <v>643</v>
      </c>
      <c r="H10" s="4" t="s">
        <v>643</v>
      </c>
      <c r="I10" s="7" t="s">
        <v>643</v>
      </c>
      <c r="J10" s="7" t="s">
        <v>643</v>
      </c>
      <c r="K10" s="7" t="s">
        <v>643</v>
      </c>
      <c r="L10" s="7" t="s">
        <v>643</v>
      </c>
      <c r="M10" s="7" t="s">
        <v>643</v>
      </c>
      <c r="N10" s="7" t="s">
        <v>643</v>
      </c>
      <c r="O10" s="7" t="s">
        <v>643</v>
      </c>
      <c r="P10" s="7" t="s">
        <v>643</v>
      </c>
      <c r="Q10" s="7" t="s">
        <v>643</v>
      </c>
      <c r="R10" s="7" t="s">
        <v>643</v>
      </c>
      <c r="S10" s="7" t="s">
        <v>643</v>
      </c>
      <c r="T10" s="7" t="s">
        <v>643</v>
      </c>
      <c r="U10" s="7" t="s">
        <v>643</v>
      </c>
      <c r="V10" s="7" t="s">
        <v>643</v>
      </c>
      <c r="W10" s="7" t="s">
        <v>643</v>
      </c>
      <c r="X10" s="7" t="s">
        <v>643</v>
      </c>
      <c r="Y10" s="7" t="s">
        <v>643</v>
      </c>
      <c r="Z10" s="4" t="s">
        <v>643</v>
      </c>
      <c r="AA10" s="7" t="s">
        <v>643</v>
      </c>
      <c r="AB10" s="7" t="s">
        <v>643</v>
      </c>
      <c r="AC10" s="8" t="s">
        <v>643</v>
      </c>
      <c r="AD10" s="7" t="s">
        <v>643</v>
      </c>
      <c r="AE10" s="7" t="s">
        <v>643</v>
      </c>
      <c r="AF10" s="7" t="s">
        <v>643</v>
      </c>
      <c r="AG10" s="4" t="s">
        <v>643</v>
      </c>
    </row>
    <row r="11" spans="1:33" ht="30" x14ac:dyDescent="0.25">
      <c r="A11" s="3" t="s">
        <v>659</v>
      </c>
      <c r="B11" s="3">
        <v>45266</v>
      </c>
      <c r="C11" s="4" t="s">
        <v>251</v>
      </c>
      <c r="D11" s="5" t="s">
        <v>660</v>
      </c>
      <c r="E11" s="4" t="s">
        <v>643</v>
      </c>
      <c r="F11" s="4" t="s">
        <v>661</v>
      </c>
      <c r="G11" s="4" t="s">
        <v>661</v>
      </c>
      <c r="H11" s="4" t="s">
        <v>661</v>
      </c>
      <c r="I11" s="7" t="s">
        <v>661</v>
      </c>
      <c r="J11" s="7" t="s">
        <v>661</v>
      </c>
      <c r="K11" s="7" t="s">
        <v>661</v>
      </c>
      <c r="L11" s="7" t="s">
        <v>661</v>
      </c>
      <c r="M11" s="7" t="s">
        <v>661</v>
      </c>
      <c r="N11" s="7" t="s">
        <v>661</v>
      </c>
      <c r="O11" s="7" t="s">
        <v>661</v>
      </c>
      <c r="P11" s="7" t="s">
        <v>661</v>
      </c>
      <c r="Q11" s="7" t="s">
        <v>661</v>
      </c>
      <c r="R11" s="7" t="s">
        <v>661</v>
      </c>
      <c r="S11" s="7" t="s">
        <v>662</v>
      </c>
      <c r="T11" s="7" t="s">
        <v>661</v>
      </c>
      <c r="U11" s="7" t="s">
        <v>661</v>
      </c>
      <c r="V11" s="7" t="s">
        <v>661</v>
      </c>
      <c r="W11" s="7" t="s">
        <v>661</v>
      </c>
      <c r="X11" s="7" t="s">
        <v>661</v>
      </c>
      <c r="Y11" s="7" t="s">
        <v>661</v>
      </c>
      <c r="Z11" s="4" t="s">
        <v>661</v>
      </c>
      <c r="AA11" s="7" t="s">
        <v>661</v>
      </c>
      <c r="AB11" s="7" t="s">
        <v>661</v>
      </c>
      <c r="AC11" s="8" t="s">
        <v>661</v>
      </c>
      <c r="AD11" s="7" t="s">
        <v>661</v>
      </c>
      <c r="AE11" s="7" t="s">
        <v>661</v>
      </c>
      <c r="AF11" s="7" t="s">
        <v>661</v>
      </c>
      <c r="AG11" s="23" t="s">
        <v>661</v>
      </c>
    </row>
    <row r="12" spans="1:33" x14ac:dyDescent="0.25">
      <c r="A12" s="3" t="s">
        <v>663</v>
      </c>
      <c r="B12" s="3">
        <v>45460</v>
      </c>
      <c r="C12" s="4" t="s">
        <v>664</v>
      </c>
      <c r="D12" s="10" t="s">
        <v>665</v>
      </c>
      <c r="E12" s="4" t="s">
        <v>643</v>
      </c>
      <c r="F12" s="4" t="s">
        <v>643</v>
      </c>
      <c r="G12" s="4" t="s">
        <v>643</v>
      </c>
      <c r="H12" s="4" t="s">
        <v>643</v>
      </c>
      <c r="I12" s="7" t="s">
        <v>643</v>
      </c>
      <c r="J12" s="7" t="s">
        <v>643</v>
      </c>
      <c r="K12" s="7" t="s">
        <v>643</v>
      </c>
      <c r="L12" s="7" t="s">
        <v>643</v>
      </c>
      <c r="M12" s="7" t="s">
        <v>643</v>
      </c>
      <c r="N12" s="7" t="s">
        <v>643</v>
      </c>
      <c r="O12" s="7" t="s">
        <v>643</v>
      </c>
      <c r="P12" s="7" t="s">
        <v>643</v>
      </c>
      <c r="Q12" s="7" t="s">
        <v>643</v>
      </c>
      <c r="R12" s="7" t="s">
        <v>643</v>
      </c>
      <c r="S12" s="7" t="s">
        <v>643</v>
      </c>
      <c r="T12" s="7" t="s">
        <v>643</v>
      </c>
      <c r="U12" s="7" t="s">
        <v>643</v>
      </c>
      <c r="V12" s="7" t="s">
        <v>643</v>
      </c>
      <c r="W12" s="7" t="s">
        <v>643</v>
      </c>
      <c r="X12" s="7" t="s">
        <v>643</v>
      </c>
      <c r="Y12" s="7" t="s">
        <v>643</v>
      </c>
      <c r="Z12" s="4" t="s">
        <v>643</v>
      </c>
      <c r="AA12" s="7" t="s">
        <v>643</v>
      </c>
      <c r="AB12" s="7" t="s">
        <v>643</v>
      </c>
      <c r="AC12" s="8" t="s">
        <v>643</v>
      </c>
      <c r="AD12" s="7" t="s">
        <v>643</v>
      </c>
      <c r="AE12" s="7" t="s">
        <v>643</v>
      </c>
      <c r="AF12" s="7" t="s">
        <v>643</v>
      </c>
      <c r="AG12" s="4" t="s">
        <v>643</v>
      </c>
    </row>
    <row r="13" spans="1:33" x14ac:dyDescent="0.25">
      <c r="A13" s="3" t="s">
        <v>666</v>
      </c>
      <c r="B13" s="3">
        <v>45460</v>
      </c>
      <c r="C13" s="4" t="s">
        <v>664</v>
      </c>
      <c r="D13" s="10" t="s">
        <v>665</v>
      </c>
      <c r="E13" s="4" t="s">
        <v>643</v>
      </c>
      <c r="F13" s="4" t="s">
        <v>643</v>
      </c>
      <c r="G13" s="4" t="s">
        <v>643</v>
      </c>
      <c r="H13" s="4" t="s">
        <v>643</v>
      </c>
      <c r="I13" s="7" t="s">
        <v>643</v>
      </c>
      <c r="J13" s="7" t="s">
        <v>643</v>
      </c>
      <c r="K13" s="7" t="s">
        <v>643</v>
      </c>
      <c r="L13" s="7" t="s">
        <v>643</v>
      </c>
      <c r="M13" s="7" t="s">
        <v>643</v>
      </c>
      <c r="N13" s="7" t="s">
        <v>643</v>
      </c>
      <c r="O13" s="7" t="s">
        <v>643</v>
      </c>
      <c r="P13" s="7" t="s">
        <v>643</v>
      </c>
      <c r="Q13" s="7" t="s">
        <v>643</v>
      </c>
      <c r="R13" s="7" t="s">
        <v>643</v>
      </c>
      <c r="S13" s="7" t="s">
        <v>643</v>
      </c>
      <c r="T13" s="7" t="s">
        <v>643</v>
      </c>
      <c r="U13" s="7" t="s">
        <v>643</v>
      </c>
      <c r="V13" s="7" t="s">
        <v>643</v>
      </c>
      <c r="W13" s="7" t="s">
        <v>643</v>
      </c>
      <c r="X13" s="7" t="s">
        <v>643</v>
      </c>
      <c r="Y13" s="7" t="s">
        <v>643</v>
      </c>
      <c r="Z13" s="4" t="s">
        <v>643</v>
      </c>
      <c r="AA13" s="7" t="s">
        <v>643</v>
      </c>
      <c r="AB13" s="7" t="s">
        <v>643</v>
      </c>
      <c r="AC13" s="8" t="s">
        <v>643</v>
      </c>
      <c r="AD13" s="7" t="s">
        <v>643</v>
      </c>
      <c r="AE13" s="7" t="s">
        <v>643</v>
      </c>
      <c r="AF13" s="7" t="s">
        <v>643</v>
      </c>
      <c r="AG13" s="4" t="s">
        <v>643</v>
      </c>
    </row>
    <row r="14" spans="1:33" x14ac:dyDescent="0.25">
      <c r="A14" s="49" t="s">
        <v>667</v>
      </c>
      <c r="B14" s="3">
        <v>45258</v>
      </c>
      <c r="C14" s="11" t="s">
        <v>668</v>
      </c>
      <c r="D14" s="160" t="s">
        <v>669</v>
      </c>
      <c r="E14" s="4" t="s">
        <v>643</v>
      </c>
      <c r="F14" s="4" t="s">
        <v>643</v>
      </c>
      <c r="G14" s="4" t="s">
        <v>643</v>
      </c>
      <c r="H14" s="4" t="s">
        <v>643</v>
      </c>
      <c r="I14" s="7" t="s">
        <v>643</v>
      </c>
      <c r="J14" s="7" t="s">
        <v>643</v>
      </c>
      <c r="K14" s="7" t="s">
        <v>643</v>
      </c>
      <c r="L14" s="7" t="s">
        <v>643</v>
      </c>
      <c r="M14" s="7" t="s">
        <v>643</v>
      </c>
      <c r="N14" s="7" t="s">
        <v>643</v>
      </c>
      <c r="O14" s="7" t="s">
        <v>643</v>
      </c>
      <c r="P14" s="7" t="s">
        <v>643</v>
      </c>
      <c r="Q14" s="7" t="s">
        <v>643</v>
      </c>
      <c r="R14" s="7" t="s">
        <v>643</v>
      </c>
      <c r="S14" s="7" t="s">
        <v>643</v>
      </c>
      <c r="T14" s="7" t="s">
        <v>643</v>
      </c>
      <c r="U14" s="7" t="s">
        <v>643</v>
      </c>
      <c r="V14" s="7" t="s">
        <v>643</v>
      </c>
      <c r="W14" s="7" t="s">
        <v>643</v>
      </c>
      <c r="X14" s="7" t="s">
        <v>643</v>
      </c>
      <c r="Y14" s="7" t="s">
        <v>643</v>
      </c>
      <c r="Z14" s="4" t="s">
        <v>643</v>
      </c>
      <c r="AA14" s="7" t="s">
        <v>643</v>
      </c>
      <c r="AB14" s="7" t="s">
        <v>643</v>
      </c>
      <c r="AC14" s="8" t="s">
        <v>643</v>
      </c>
      <c r="AD14" s="7" t="s">
        <v>643</v>
      </c>
      <c r="AE14" s="7" t="s">
        <v>643</v>
      </c>
      <c r="AF14" s="7" t="s">
        <v>643</v>
      </c>
      <c r="AG14" s="4" t="s">
        <v>643</v>
      </c>
    </row>
    <row r="15" spans="1:33" x14ac:dyDescent="0.25">
      <c r="A15" s="3" t="s">
        <v>670</v>
      </c>
      <c r="B15" s="3">
        <v>45258</v>
      </c>
      <c r="C15" s="11" t="s">
        <v>668</v>
      </c>
      <c r="D15" s="160" t="s">
        <v>669</v>
      </c>
      <c r="E15" s="4" t="s">
        <v>643</v>
      </c>
      <c r="F15" s="4" t="s">
        <v>643</v>
      </c>
      <c r="G15" s="4" t="s">
        <v>643</v>
      </c>
      <c r="H15" s="4" t="s">
        <v>643</v>
      </c>
      <c r="I15" s="7" t="s">
        <v>643</v>
      </c>
      <c r="J15" s="7" t="s">
        <v>643</v>
      </c>
      <c r="K15" s="7" t="s">
        <v>643</v>
      </c>
      <c r="L15" s="7" t="s">
        <v>643</v>
      </c>
      <c r="M15" s="7" t="s">
        <v>643</v>
      </c>
      <c r="N15" s="7" t="s">
        <v>643</v>
      </c>
      <c r="O15" s="7" t="s">
        <v>643</v>
      </c>
      <c r="P15" s="7" t="s">
        <v>643</v>
      </c>
      <c r="Q15" s="7" t="s">
        <v>643</v>
      </c>
      <c r="R15" s="7" t="s">
        <v>643</v>
      </c>
      <c r="S15" s="7" t="s">
        <v>643</v>
      </c>
      <c r="T15" s="7" t="s">
        <v>643</v>
      </c>
      <c r="U15" s="7" t="s">
        <v>643</v>
      </c>
      <c r="V15" s="7" t="s">
        <v>643</v>
      </c>
      <c r="W15" s="7" t="s">
        <v>643</v>
      </c>
      <c r="X15" s="7" t="s">
        <v>643</v>
      </c>
      <c r="Y15" s="7" t="s">
        <v>643</v>
      </c>
      <c r="Z15" s="4" t="s">
        <v>643</v>
      </c>
      <c r="AA15" s="7" t="s">
        <v>643</v>
      </c>
      <c r="AB15" s="7" t="s">
        <v>643</v>
      </c>
      <c r="AC15" s="8" t="s">
        <v>643</v>
      </c>
      <c r="AD15" s="7" t="s">
        <v>643</v>
      </c>
      <c r="AE15" s="7" t="s">
        <v>643</v>
      </c>
      <c r="AF15" s="7" t="s">
        <v>643</v>
      </c>
      <c r="AG15" s="4" t="s">
        <v>643</v>
      </c>
    </row>
    <row r="16" spans="1:33" x14ac:dyDescent="0.25">
      <c r="A16" s="3" t="s">
        <v>671</v>
      </c>
      <c r="B16" s="3">
        <v>45272</v>
      </c>
      <c r="C16" s="4" t="s">
        <v>205</v>
      </c>
      <c r="D16" s="5" t="s">
        <v>672</v>
      </c>
      <c r="E16" s="4" t="s">
        <v>643</v>
      </c>
      <c r="F16" s="4" t="s">
        <v>643</v>
      </c>
      <c r="G16" s="4" t="s">
        <v>643</v>
      </c>
      <c r="H16" s="4" t="s">
        <v>643</v>
      </c>
      <c r="I16" s="7" t="s">
        <v>643</v>
      </c>
      <c r="J16" s="7" t="s">
        <v>643</v>
      </c>
      <c r="K16" s="7" t="s">
        <v>643</v>
      </c>
      <c r="L16" s="7" t="s">
        <v>643</v>
      </c>
      <c r="M16" s="7" t="s">
        <v>643</v>
      </c>
      <c r="N16" s="7" t="s">
        <v>643</v>
      </c>
      <c r="O16" s="7" t="s">
        <v>643</v>
      </c>
      <c r="P16" s="7" t="s">
        <v>643</v>
      </c>
      <c r="Q16" s="7" t="s">
        <v>643</v>
      </c>
      <c r="R16" s="7" t="s">
        <v>643</v>
      </c>
      <c r="S16" s="7" t="s">
        <v>643</v>
      </c>
      <c r="T16" s="7" t="s">
        <v>643</v>
      </c>
      <c r="U16" s="7" t="s">
        <v>643</v>
      </c>
      <c r="V16" s="7" t="s">
        <v>643</v>
      </c>
      <c r="W16" s="7" t="s">
        <v>643</v>
      </c>
      <c r="X16" s="7" t="s">
        <v>643</v>
      </c>
      <c r="Y16" s="7" t="s">
        <v>643</v>
      </c>
      <c r="Z16" s="4" t="s">
        <v>643</v>
      </c>
      <c r="AA16" s="7" t="s">
        <v>643</v>
      </c>
      <c r="AB16" s="7" t="s">
        <v>643</v>
      </c>
      <c r="AC16" s="8" t="s">
        <v>643</v>
      </c>
      <c r="AD16" s="7" t="s">
        <v>643</v>
      </c>
      <c r="AE16" s="7" t="s">
        <v>643</v>
      </c>
      <c r="AF16" s="7" t="s">
        <v>643</v>
      </c>
      <c r="AG16" s="4" t="s">
        <v>643</v>
      </c>
    </row>
    <row r="17" spans="1:33" x14ac:dyDescent="0.25">
      <c r="A17" s="3" t="s">
        <v>673</v>
      </c>
      <c r="B17" s="3">
        <v>45272</v>
      </c>
      <c r="C17" s="4" t="s">
        <v>205</v>
      </c>
      <c r="D17" s="5" t="s">
        <v>672</v>
      </c>
      <c r="E17" s="4" t="s">
        <v>643</v>
      </c>
      <c r="F17" s="4" t="s">
        <v>643</v>
      </c>
      <c r="G17" s="4" t="s">
        <v>643</v>
      </c>
      <c r="H17" s="4" t="s">
        <v>643</v>
      </c>
      <c r="I17" s="7" t="s">
        <v>643</v>
      </c>
      <c r="J17" s="7" t="s">
        <v>643</v>
      </c>
      <c r="K17" s="7" t="s">
        <v>643</v>
      </c>
      <c r="L17" s="7" t="s">
        <v>643</v>
      </c>
      <c r="M17" s="7" t="s">
        <v>643</v>
      </c>
      <c r="N17" s="7" t="s">
        <v>643</v>
      </c>
      <c r="O17" s="7" t="s">
        <v>643</v>
      </c>
      <c r="P17" s="7" t="s">
        <v>643</v>
      </c>
      <c r="Q17" s="7" t="s">
        <v>643</v>
      </c>
      <c r="R17" s="7" t="s">
        <v>643</v>
      </c>
      <c r="S17" s="7" t="s">
        <v>643</v>
      </c>
      <c r="T17" s="7" t="s">
        <v>643</v>
      </c>
      <c r="U17" s="7" t="s">
        <v>643</v>
      </c>
      <c r="V17" s="7" t="s">
        <v>643</v>
      </c>
      <c r="W17" s="7" t="s">
        <v>643</v>
      </c>
      <c r="X17" s="7" t="s">
        <v>643</v>
      </c>
      <c r="Y17" s="7" t="s">
        <v>643</v>
      </c>
      <c r="Z17" s="4" t="s">
        <v>643</v>
      </c>
      <c r="AA17" s="7" t="s">
        <v>643</v>
      </c>
      <c r="AB17" s="7" t="s">
        <v>643</v>
      </c>
      <c r="AC17" s="8" t="s">
        <v>643</v>
      </c>
      <c r="AD17" s="7" t="s">
        <v>643</v>
      </c>
      <c r="AE17" s="7" t="s">
        <v>643</v>
      </c>
      <c r="AF17" s="7" t="s">
        <v>643</v>
      </c>
      <c r="AG17" s="4" t="s">
        <v>643</v>
      </c>
    </row>
    <row r="18" spans="1:33" x14ac:dyDescent="0.25">
      <c r="A18" s="3" t="s">
        <v>674</v>
      </c>
      <c r="B18" s="3">
        <v>45280</v>
      </c>
      <c r="C18" s="4" t="s">
        <v>649</v>
      </c>
      <c r="D18" s="5" t="s">
        <v>675</v>
      </c>
      <c r="E18" s="4" t="s">
        <v>643</v>
      </c>
      <c r="F18" s="4" t="s">
        <v>643</v>
      </c>
      <c r="G18" s="4" t="s">
        <v>643</v>
      </c>
      <c r="H18" s="4" t="s">
        <v>643</v>
      </c>
      <c r="I18" s="7" t="s">
        <v>643</v>
      </c>
      <c r="J18" s="7" t="s">
        <v>643</v>
      </c>
      <c r="K18" s="7" t="s">
        <v>643</v>
      </c>
      <c r="L18" s="7" t="s">
        <v>643</v>
      </c>
      <c r="M18" s="7" t="s">
        <v>643</v>
      </c>
      <c r="N18" s="7" t="s">
        <v>643</v>
      </c>
      <c r="O18" s="7" t="s">
        <v>643</v>
      </c>
      <c r="P18" s="7" t="s">
        <v>643</v>
      </c>
      <c r="Q18" s="7" t="s">
        <v>643</v>
      </c>
      <c r="R18" s="7" t="s">
        <v>643</v>
      </c>
      <c r="S18" s="7" t="s">
        <v>643</v>
      </c>
      <c r="T18" s="7" t="s">
        <v>643</v>
      </c>
      <c r="U18" s="7" t="s">
        <v>643</v>
      </c>
      <c r="V18" s="7" t="s">
        <v>643</v>
      </c>
      <c r="W18" s="7" t="s">
        <v>643</v>
      </c>
      <c r="X18" s="7" t="s">
        <v>643</v>
      </c>
      <c r="Y18" s="7" t="s">
        <v>643</v>
      </c>
      <c r="Z18" s="4" t="s">
        <v>643</v>
      </c>
      <c r="AA18" s="7" t="s">
        <v>643</v>
      </c>
      <c r="AB18" s="7" t="s">
        <v>643</v>
      </c>
      <c r="AC18" s="8" t="s">
        <v>643</v>
      </c>
      <c r="AD18" s="7" t="s">
        <v>643</v>
      </c>
      <c r="AE18" s="7" t="s">
        <v>643</v>
      </c>
      <c r="AF18" s="7" t="s">
        <v>643</v>
      </c>
      <c r="AG18" s="4" t="s">
        <v>643</v>
      </c>
    </row>
    <row r="19" spans="1:33" ht="30" hidden="1" x14ac:dyDescent="0.25">
      <c r="A19" s="3" t="s">
        <v>676</v>
      </c>
      <c r="B19" s="3">
        <v>45245</v>
      </c>
      <c r="C19" s="4" t="s">
        <v>88</v>
      </c>
      <c r="D19" s="9" t="s">
        <v>677</v>
      </c>
      <c r="E19" s="4" t="s">
        <v>678</v>
      </c>
      <c r="F19" s="4" t="s">
        <v>678</v>
      </c>
      <c r="G19" s="4" t="s">
        <v>678</v>
      </c>
      <c r="H19" s="4" t="s">
        <v>678</v>
      </c>
      <c r="I19" s="4" t="s">
        <v>678</v>
      </c>
      <c r="J19" s="4" t="s">
        <v>678</v>
      </c>
      <c r="K19" s="4" t="s">
        <v>678</v>
      </c>
      <c r="L19" s="4" t="s">
        <v>678</v>
      </c>
      <c r="M19" s="4" t="s">
        <v>678</v>
      </c>
      <c r="N19" s="4" t="s">
        <v>678</v>
      </c>
      <c r="O19" s="4" t="s">
        <v>678</v>
      </c>
      <c r="P19" s="4" t="s">
        <v>678</v>
      </c>
      <c r="Q19" s="4" t="s">
        <v>678</v>
      </c>
      <c r="R19" s="4" t="s">
        <v>678</v>
      </c>
      <c r="S19" s="4" t="s">
        <v>678</v>
      </c>
      <c r="T19" s="4" t="s">
        <v>678</v>
      </c>
      <c r="U19" s="4" t="s">
        <v>678</v>
      </c>
      <c r="V19" s="4" t="s">
        <v>678</v>
      </c>
      <c r="W19" s="4" t="s">
        <v>678</v>
      </c>
      <c r="X19" s="4" t="s">
        <v>678</v>
      </c>
      <c r="Y19" s="4" t="s">
        <v>678</v>
      </c>
      <c r="Z19" s="4" t="s">
        <v>678</v>
      </c>
      <c r="AA19" s="6">
        <v>2.9</v>
      </c>
      <c r="AB19" s="7" t="s">
        <v>678</v>
      </c>
      <c r="AC19" s="8" t="s">
        <v>678</v>
      </c>
      <c r="AD19" s="7" t="s">
        <v>678</v>
      </c>
      <c r="AE19" s="7" t="s">
        <v>678</v>
      </c>
      <c r="AF19" s="7" t="s">
        <v>678</v>
      </c>
      <c r="AG19" s="7" t="s">
        <v>678</v>
      </c>
    </row>
    <row r="20" spans="1:33" ht="30" hidden="1" x14ac:dyDescent="0.25">
      <c r="A20" s="3" t="s">
        <v>679</v>
      </c>
      <c r="B20" s="12">
        <v>45245</v>
      </c>
      <c r="C20" s="4" t="s">
        <v>88</v>
      </c>
      <c r="D20" s="9" t="s">
        <v>677</v>
      </c>
      <c r="E20" s="4" t="s">
        <v>678</v>
      </c>
      <c r="F20" s="4" t="s">
        <v>678</v>
      </c>
      <c r="G20" s="4" t="s">
        <v>678</v>
      </c>
      <c r="H20" s="4" t="s">
        <v>678</v>
      </c>
      <c r="I20" s="4" t="s">
        <v>678</v>
      </c>
      <c r="J20" s="4" t="s">
        <v>678</v>
      </c>
      <c r="K20" s="4" t="s">
        <v>678</v>
      </c>
      <c r="L20" s="4" t="s">
        <v>678</v>
      </c>
      <c r="M20" s="4" t="s">
        <v>678</v>
      </c>
      <c r="N20" s="4" t="s">
        <v>678</v>
      </c>
      <c r="O20" s="4" t="s">
        <v>678</v>
      </c>
      <c r="P20" s="4" t="s">
        <v>678</v>
      </c>
      <c r="Q20" s="4" t="s">
        <v>678</v>
      </c>
      <c r="R20" s="4" t="s">
        <v>678</v>
      </c>
      <c r="S20" s="4" t="s">
        <v>678</v>
      </c>
      <c r="T20" s="4" t="s">
        <v>678</v>
      </c>
      <c r="U20" s="4" t="s">
        <v>678</v>
      </c>
      <c r="V20" s="4" t="s">
        <v>678</v>
      </c>
      <c r="W20" s="4" t="s">
        <v>678</v>
      </c>
      <c r="X20" s="4" t="s">
        <v>678</v>
      </c>
      <c r="Y20" s="4" t="s">
        <v>678</v>
      </c>
      <c r="Z20" s="4" t="s">
        <v>678</v>
      </c>
      <c r="AA20" s="6">
        <v>2.9</v>
      </c>
      <c r="AB20" s="7" t="s">
        <v>678</v>
      </c>
      <c r="AC20" s="8" t="s">
        <v>678</v>
      </c>
      <c r="AD20" s="7" t="s">
        <v>678</v>
      </c>
      <c r="AE20" s="7" t="s">
        <v>678</v>
      </c>
      <c r="AF20" s="7" t="s">
        <v>678</v>
      </c>
      <c r="AG20" s="7" t="s">
        <v>678</v>
      </c>
    </row>
    <row r="21" spans="1:33" x14ac:dyDescent="0.25">
      <c r="A21" s="3" t="s">
        <v>680</v>
      </c>
      <c r="B21" s="3">
        <v>45245</v>
      </c>
      <c r="C21" s="4" t="s">
        <v>88</v>
      </c>
      <c r="D21" s="9" t="s">
        <v>677</v>
      </c>
      <c r="E21" s="4" t="s">
        <v>643</v>
      </c>
      <c r="F21" s="4" t="s">
        <v>643</v>
      </c>
      <c r="G21" s="4" t="s">
        <v>643</v>
      </c>
      <c r="H21" s="4" t="s">
        <v>643</v>
      </c>
      <c r="I21" s="7" t="s">
        <v>643</v>
      </c>
      <c r="J21" s="7" t="s">
        <v>643</v>
      </c>
      <c r="K21" s="7" t="s">
        <v>643</v>
      </c>
      <c r="L21" s="7" t="s">
        <v>643</v>
      </c>
      <c r="M21" s="7" t="s">
        <v>643</v>
      </c>
      <c r="N21" s="7" t="s">
        <v>643</v>
      </c>
      <c r="O21" s="7" t="s">
        <v>643</v>
      </c>
      <c r="P21" s="7" t="s">
        <v>643</v>
      </c>
      <c r="Q21" s="7" t="s">
        <v>643</v>
      </c>
      <c r="R21" s="7" t="s">
        <v>643</v>
      </c>
      <c r="S21" s="7" t="s">
        <v>643</v>
      </c>
      <c r="T21" s="7" t="s">
        <v>643</v>
      </c>
      <c r="U21" s="7" t="s">
        <v>643</v>
      </c>
      <c r="V21" s="7" t="s">
        <v>643</v>
      </c>
      <c r="W21" s="7" t="s">
        <v>643</v>
      </c>
      <c r="X21" s="7" t="s">
        <v>643</v>
      </c>
      <c r="Y21" s="7" t="s">
        <v>643</v>
      </c>
      <c r="Z21" s="4" t="s">
        <v>643</v>
      </c>
      <c r="AA21" s="7" t="s">
        <v>643</v>
      </c>
      <c r="AB21" s="7" t="s">
        <v>643</v>
      </c>
      <c r="AC21" s="8" t="s">
        <v>643</v>
      </c>
      <c r="AD21" s="7" t="s">
        <v>643</v>
      </c>
      <c r="AE21" s="7" t="s">
        <v>643</v>
      </c>
      <c r="AF21" s="7" t="s">
        <v>643</v>
      </c>
      <c r="AG21" s="4" t="s">
        <v>643</v>
      </c>
    </row>
    <row r="22" spans="1:33" x14ac:dyDescent="0.25">
      <c r="A22" s="3" t="s">
        <v>681</v>
      </c>
      <c r="B22" s="3">
        <v>45245</v>
      </c>
      <c r="C22" s="4" t="s">
        <v>88</v>
      </c>
      <c r="D22" s="9" t="s">
        <v>677</v>
      </c>
      <c r="E22" s="4" t="s">
        <v>643</v>
      </c>
      <c r="F22" s="4" t="s">
        <v>643</v>
      </c>
      <c r="G22" s="4" t="s">
        <v>643</v>
      </c>
      <c r="H22" s="4" t="s">
        <v>643</v>
      </c>
      <c r="I22" s="7" t="s">
        <v>643</v>
      </c>
      <c r="J22" s="7" t="s">
        <v>643</v>
      </c>
      <c r="K22" s="7" t="s">
        <v>643</v>
      </c>
      <c r="L22" s="7" t="s">
        <v>643</v>
      </c>
      <c r="M22" s="7" t="s">
        <v>643</v>
      </c>
      <c r="N22" s="7" t="s">
        <v>643</v>
      </c>
      <c r="O22" s="7" t="s">
        <v>643</v>
      </c>
      <c r="P22" s="7" t="s">
        <v>643</v>
      </c>
      <c r="Q22" s="7" t="s">
        <v>643</v>
      </c>
      <c r="R22" s="7" t="s">
        <v>643</v>
      </c>
      <c r="S22" s="7" t="s">
        <v>643</v>
      </c>
      <c r="T22" s="7" t="s">
        <v>643</v>
      </c>
      <c r="U22" s="7" t="s">
        <v>643</v>
      </c>
      <c r="V22" s="7" t="s">
        <v>643</v>
      </c>
      <c r="W22" s="7" t="s">
        <v>643</v>
      </c>
      <c r="X22" s="7" t="s">
        <v>643</v>
      </c>
      <c r="Y22" s="7" t="s">
        <v>643</v>
      </c>
      <c r="Z22" s="4" t="s">
        <v>643</v>
      </c>
      <c r="AA22" s="7" t="s">
        <v>643</v>
      </c>
      <c r="AB22" s="7" t="s">
        <v>643</v>
      </c>
      <c r="AC22" s="8" t="s">
        <v>643</v>
      </c>
      <c r="AD22" s="7" t="s">
        <v>643</v>
      </c>
      <c r="AE22" s="7" t="s">
        <v>643</v>
      </c>
      <c r="AF22" s="7" t="s">
        <v>643</v>
      </c>
      <c r="AG22" s="4" t="s">
        <v>643</v>
      </c>
    </row>
    <row r="23" spans="1:33" x14ac:dyDescent="0.25">
      <c r="A23" s="3" t="s">
        <v>676</v>
      </c>
      <c r="B23" s="3">
        <v>45482</v>
      </c>
      <c r="C23" s="4" t="s">
        <v>88</v>
      </c>
      <c r="D23" s="9" t="s">
        <v>677</v>
      </c>
      <c r="E23" s="4" t="s">
        <v>643</v>
      </c>
      <c r="F23" s="4" t="s">
        <v>643</v>
      </c>
      <c r="G23" s="4" t="s">
        <v>643</v>
      </c>
      <c r="H23" s="4" t="s">
        <v>643</v>
      </c>
      <c r="I23" s="7" t="s">
        <v>643</v>
      </c>
      <c r="J23" s="7" t="s">
        <v>643</v>
      </c>
      <c r="K23" s="7" t="s">
        <v>643</v>
      </c>
      <c r="L23" s="7" t="s">
        <v>643</v>
      </c>
      <c r="M23" s="7" t="s">
        <v>643</v>
      </c>
      <c r="N23" s="7" t="s">
        <v>643</v>
      </c>
      <c r="O23" s="7" t="s">
        <v>643</v>
      </c>
      <c r="P23" s="7" t="s">
        <v>643</v>
      </c>
      <c r="Q23" s="7" t="s">
        <v>643</v>
      </c>
      <c r="R23" s="7" t="s">
        <v>643</v>
      </c>
      <c r="S23" s="7" t="s">
        <v>643</v>
      </c>
      <c r="T23" s="7" t="s">
        <v>643</v>
      </c>
      <c r="U23" s="7" t="s">
        <v>643</v>
      </c>
      <c r="V23" s="7" t="s">
        <v>643</v>
      </c>
      <c r="W23" s="7" t="s">
        <v>643</v>
      </c>
      <c r="X23" s="7" t="s">
        <v>643</v>
      </c>
      <c r="Y23" s="7" t="s">
        <v>643</v>
      </c>
      <c r="Z23" s="4" t="s">
        <v>643</v>
      </c>
      <c r="AA23" s="6">
        <v>2.4</v>
      </c>
      <c r="AB23" s="7" t="s">
        <v>643</v>
      </c>
      <c r="AC23" s="8" t="s">
        <v>643</v>
      </c>
      <c r="AD23" s="7" t="s">
        <v>643</v>
      </c>
      <c r="AE23" s="7" t="s">
        <v>643</v>
      </c>
      <c r="AF23" s="7" t="s">
        <v>643</v>
      </c>
      <c r="AG23" s="4" t="s">
        <v>643</v>
      </c>
    </row>
    <row r="24" spans="1:33" x14ac:dyDescent="0.25">
      <c r="A24" s="3" t="s">
        <v>679</v>
      </c>
      <c r="B24" s="3">
        <v>45482</v>
      </c>
      <c r="C24" s="4" t="s">
        <v>88</v>
      </c>
      <c r="D24" s="9" t="s">
        <v>677</v>
      </c>
      <c r="E24" s="4" t="s">
        <v>643</v>
      </c>
      <c r="F24" s="4" t="s">
        <v>643</v>
      </c>
      <c r="G24" s="4" t="s">
        <v>643</v>
      </c>
      <c r="H24" s="4" t="s">
        <v>643</v>
      </c>
      <c r="I24" s="7" t="s">
        <v>643</v>
      </c>
      <c r="J24" s="7" t="s">
        <v>643</v>
      </c>
      <c r="K24" s="7" t="s">
        <v>643</v>
      </c>
      <c r="L24" s="7" t="s">
        <v>643</v>
      </c>
      <c r="M24" s="7" t="s">
        <v>643</v>
      </c>
      <c r="N24" s="7" t="s">
        <v>643</v>
      </c>
      <c r="O24" s="7" t="s">
        <v>643</v>
      </c>
      <c r="P24" s="7" t="s">
        <v>643</v>
      </c>
      <c r="Q24" s="7" t="s">
        <v>643</v>
      </c>
      <c r="R24" s="7" t="s">
        <v>643</v>
      </c>
      <c r="S24" s="7" t="s">
        <v>643</v>
      </c>
      <c r="T24" s="7" t="s">
        <v>643</v>
      </c>
      <c r="U24" s="7" t="s">
        <v>643</v>
      </c>
      <c r="V24" s="7" t="s">
        <v>643</v>
      </c>
      <c r="W24" s="7" t="s">
        <v>643</v>
      </c>
      <c r="X24" s="7" t="s">
        <v>643</v>
      </c>
      <c r="Y24" s="7" t="s">
        <v>643</v>
      </c>
      <c r="Z24" s="4" t="s">
        <v>643</v>
      </c>
      <c r="AA24" s="6">
        <v>2.5</v>
      </c>
      <c r="AB24" s="7" t="s">
        <v>643</v>
      </c>
      <c r="AC24" s="8" t="s">
        <v>643</v>
      </c>
      <c r="AD24" s="7" t="s">
        <v>643</v>
      </c>
      <c r="AE24" s="7" t="s">
        <v>643</v>
      </c>
      <c r="AF24" s="7" t="s">
        <v>643</v>
      </c>
      <c r="AG24" s="4" t="s">
        <v>643</v>
      </c>
    </row>
    <row r="25" spans="1:33" x14ac:dyDescent="0.25">
      <c r="A25" s="3" t="s">
        <v>682</v>
      </c>
      <c r="B25" s="3">
        <v>45482</v>
      </c>
      <c r="C25" s="4" t="s">
        <v>88</v>
      </c>
      <c r="D25" s="9" t="s">
        <v>677</v>
      </c>
      <c r="E25" s="4" t="s">
        <v>643</v>
      </c>
      <c r="F25" s="4" t="s">
        <v>643</v>
      </c>
      <c r="G25" s="4" t="s">
        <v>643</v>
      </c>
      <c r="H25" s="4" t="s">
        <v>643</v>
      </c>
      <c r="I25" s="7" t="s">
        <v>643</v>
      </c>
      <c r="J25" s="7" t="s">
        <v>643</v>
      </c>
      <c r="K25" s="7" t="s">
        <v>643</v>
      </c>
      <c r="L25" s="7" t="s">
        <v>643</v>
      </c>
      <c r="M25" s="7" t="s">
        <v>643</v>
      </c>
      <c r="N25" s="7" t="s">
        <v>643</v>
      </c>
      <c r="O25" s="7" t="s">
        <v>643</v>
      </c>
      <c r="P25" s="7" t="s">
        <v>643</v>
      </c>
      <c r="Q25" s="7" t="s">
        <v>643</v>
      </c>
      <c r="R25" s="7" t="s">
        <v>643</v>
      </c>
      <c r="S25" s="7" t="s">
        <v>643</v>
      </c>
      <c r="T25" s="7" t="s">
        <v>643</v>
      </c>
      <c r="U25" s="7" t="s">
        <v>643</v>
      </c>
      <c r="V25" s="7" t="s">
        <v>643</v>
      </c>
      <c r="W25" s="7" t="s">
        <v>643</v>
      </c>
      <c r="X25" s="7" t="s">
        <v>643</v>
      </c>
      <c r="Y25" s="7" t="s">
        <v>643</v>
      </c>
      <c r="Z25" s="4" t="s">
        <v>643</v>
      </c>
      <c r="AA25" s="7" t="s">
        <v>643</v>
      </c>
      <c r="AB25" s="7" t="s">
        <v>643</v>
      </c>
      <c r="AC25" s="8" t="s">
        <v>643</v>
      </c>
      <c r="AD25" s="7" t="s">
        <v>643</v>
      </c>
      <c r="AE25" s="7" t="s">
        <v>643</v>
      </c>
      <c r="AF25" s="7" t="s">
        <v>643</v>
      </c>
      <c r="AG25" s="4" t="s">
        <v>643</v>
      </c>
    </row>
    <row r="26" spans="1:33" x14ac:dyDescent="0.25">
      <c r="A26" s="3" t="s">
        <v>683</v>
      </c>
      <c r="B26" s="3">
        <v>45482</v>
      </c>
      <c r="C26" s="4" t="s">
        <v>88</v>
      </c>
      <c r="D26" s="9" t="s">
        <v>677</v>
      </c>
      <c r="E26" s="4" t="s">
        <v>643</v>
      </c>
      <c r="F26" s="4" t="s">
        <v>643</v>
      </c>
      <c r="G26" s="4" t="s">
        <v>643</v>
      </c>
      <c r="H26" s="4" t="s">
        <v>643</v>
      </c>
      <c r="I26" s="7" t="s">
        <v>643</v>
      </c>
      <c r="J26" s="7" t="s">
        <v>643</v>
      </c>
      <c r="K26" s="7" t="s">
        <v>643</v>
      </c>
      <c r="L26" s="7" t="s">
        <v>643</v>
      </c>
      <c r="M26" s="7" t="s">
        <v>643</v>
      </c>
      <c r="N26" s="7" t="s">
        <v>643</v>
      </c>
      <c r="O26" s="7" t="s">
        <v>643</v>
      </c>
      <c r="P26" s="7" t="s">
        <v>643</v>
      </c>
      <c r="Q26" s="7" t="s">
        <v>643</v>
      </c>
      <c r="R26" s="7" t="s">
        <v>643</v>
      </c>
      <c r="S26" s="7" t="s">
        <v>643</v>
      </c>
      <c r="T26" s="7" t="s">
        <v>643</v>
      </c>
      <c r="U26" s="7" t="s">
        <v>643</v>
      </c>
      <c r="V26" s="7" t="s">
        <v>643</v>
      </c>
      <c r="W26" s="7" t="s">
        <v>643</v>
      </c>
      <c r="X26" s="7" t="s">
        <v>643</v>
      </c>
      <c r="Y26" s="7" t="s">
        <v>643</v>
      </c>
      <c r="Z26" s="4" t="s">
        <v>643</v>
      </c>
      <c r="AA26" s="7" t="s">
        <v>643</v>
      </c>
      <c r="AB26" s="7" t="s">
        <v>643</v>
      </c>
      <c r="AC26" s="8" t="s">
        <v>643</v>
      </c>
      <c r="AD26" s="7" t="s">
        <v>643</v>
      </c>
      <c r="AE26" s="7" t="s">
        <v>643</v>
      </c>
      <c r="AF26" s="7" t="s">
        <v>643</v>
      </c>
      <c r="AG26" s="4" t="s">
        <v>643</v>
      </c>
    </row>
    <row r="27" spans="1:33" x14ac:dyDescent="0.25">
      <c r="A27" s="3" t="s">
        <v>684</v>
      </c>
      <c r="B27" s="3">
        <v>45245</v>
      </c>
      <c r="C27" s="4" t="s">
        <v>88</v>
      </c>
      <c r="D27" s="5" t="s">
        <v>685</v>
      </c>
      <c r="E27" s="4" t="s">
        <v>643</v>
      </c>
      <c r="F27" s="4" t="s">
        <v>643</v>
      </c>
      <c r="G27" s="4" t="s">
        <v>643</v>
      </c>
      <c r="H27" s="4" t="s">
        <v>643</v>
      </c>
      <c r="I27" s="7" t="s">
        <v>643</v>
      </c>
      <c r="J27" s="7" t="s">
        <v>643</v>
      </c>
      <c r="K27" s="7" t="s">
        <v>643</v>
      </c>
      <c r="L27" s="7" t="s">
        <v>643</v>
      </c>
      <c r="M27" s="7" t="s">
        <v>643</v>
      </c>
      <c r="N27" s="7" t="s">
        <v>643</v>
      </c>
      <c r="O27" s="7" t="s">
        <v>643</v>
      </c>
      <c r="P27" s="7" t="s">
        <v>643</v>
      </c>
      <c r="Q27" s="7" t="s">
        <v>643</v>
      </c>
      <c r="R27" s="7" t="s">
        <v>643</v>
      </c>
      <c r="S27" s="7" t="s">
        <v>643</v>
      </c>
      <c r="T27" s="7" t="s">
        <v>643</v>
      </c>
      <c r="U27" s="7" t="s">
        <v>643</v>
      </c>
      <c r="V27" s="7" t="s">
        <v>643</v>
      </c>
      <c r="W27" s="7" t="s">
        <v>643</v>
      </c>
      <c r="X27" s="7" t="s">
        <v>643</v>
      </c>
      <c r="Y27" s="7" t="s">
        <v>643</v>
      </c>
      <c r="Z27" s="4" t="s">
        <v>643</v>
      </c>
      <c r="AA27" s="7" t="s">
        <v>643</v>
      </c>
      <c r="AB27" s="7" t="s">
        <v>643</v>
      </c>
      <c r="AC27" s="8" t="s">
        <v>643</v>
      </c>
      <c r="AD27" s="7" t="s">
        <v>643</v>
      </c>
      <c r="AE27" s="7" t="s">
        <v>643</v>
      </c>
      <c r="AF27" s="7" t="s">
        <v>643</v>
      </c>
      <c r="AG27" s="4" t="s">
        <v>643</v>
      </c>
    </row>
    <row r="28" spans="1:33" x14ac:dyDescent="0.25">
      <c r="A28" s="3" t="s">
        <v>686</v>
      </c>
      <c r="B28" s="3">
        <v>45245</v>
      </c>
      <c r="C28" s="4" t="s">
        <v>88</v>
      </c>
      <c r="D28" s="9" t="s">
        <v>687</v>
      </c>
      <c r="E28" s="4" t="s">
        <v>643</v>
      </c>
      <c r="F28" s="4" t="s">
        <v>643</v>
      </c>
      <c r="G28" s="4" t="s">
        <v>643</v>
      </c>
      <c r="H28" s="4" t="s">
        <v>643</v>
      </c>
      <c r="I28" s="7" t="s">
        <v>643</v>
      </c>
      <c r="J28" s="7" t="s">
        <v>643</v>
      </c>
      <c r="K28" s="7" t="s">
        <v>643</v>
      </c>
      <c r="L28" s="7" t="s">
        <v>643</v>
      </c>
      <c r="M28" s="7" t="s">
        <v>643</v>
      </c>
      <c r="N28" s="7" t="s">
        <v>643</v>
      </c>
      <c r="O28" s="7" t="s">
        <v>643</v>
      </c>
      <c r="P28" s="7" t="s">
        <v>643</v>
      </c>
      <c r="Q28" s="7" t="s">
        <v>643</v>
      </c>
      <c r="R28" s="7" t="s">
        <v>643</v>
      </c>
      <c r="S28" s="7" t="s">
        <v>643</v>
      </c>
      <c r="T28" s="7" t="s">
        <v>643</v>
      </c>
      <c r="U28" s="7" t="s">
        <v>643</v>
      </c>
      <c r="V28" s="7" t="s">
        <v>643</v>
      </c>
      <c r="W28" s="7" t="s">
        <v>643</v>
      </c>
      <c r="X28" s="7" t="s">
        <v>643</v>
      </c>
      <c r="Y28" s="7" t="s">
        <v>643</v>
      </c>
      <c r="Z28" s="4" t="s">
        <v>643</v>
      </c>
      <c r="AA28" s="7" t="s">
        <v>643</v>
      </c>
      <c r="AB28" s="7" t="s">
        <v>643</v>
      </c>
      <c r="AC28" s="8" t="s">
        <v>643</v>
      </c>
      <c r="AD28" s="7" t="s">
        <v>643</v>
      </c>
      <c r="AE28" s="7" t="s">
        <v>643</v>
      </c>
      <c r="AF28" s="7" t="s">
        <v>643</v>
      </c>
      <c r="AG28" s="4" t="s">
        <v>643</v>
      </c>
    </row>
    <row r="29" spans="1:33" x14ac:dyDescent="0.25">
      <c r="A29" s="3" t="s">
        <v>688</v>
      </c>
      <c r="B29" s="3">
        <v>45245</v>
      </c>
      <c r="C29" s="4" t="s">
        <v>88</v>
      </c>
      <c r="D29" s="5" t="s">
        <v>689</v>
      </c>
      <c r="E29" s="4" t="s">
        <v>643</v>
      </c>
      <c r="F29" s="4" t="s">
        <v>643</v>
      </c>
      <c r="G29" s="4" t="s">
        <v>643</v>
      </c>
      <c r="H29" s="4" t="s">
        <v>643</v>
      </c>
      <c r="I29" s="7" t="s">
        <v>643</v>
      </c>
      <c r="J29" s="7" t="s">
        <v>643</v>
      </c>
      <c r="K29" s="7" t="s">
        <v>643</v>
      </c>
      <c r="L29" s="7" t="s">
        <v>643</v>
      </c>
      <c r="M29" s="7" t="s">
        <v>643</v>
      </c>
      <c r="N29" s="7" t="s">
        <v>643</v>
      </c>
      <c r="O29" s="7" t="s">
        <v>643</v>
      </c>
      <c r="P29" s="7" t="s">
        <v>643</v>
      </c>
      <c r="Q29" s="7" t="s">
        <v>643</v>
      </c>
      <c r="R29" s="7" t="s">
        <v>643</v>
      </c>
      <c r="S29" s="7" t="s">
        <v>643</v>
      </c>
      <c r="T29" s="7" t="s">
        <v>643</v>
      </c>
      <c r="U29" s="7" t="s">
        <v>643</v>
      </c>
      <c r="V29" s="7" t="s">
        <v>643</v>
      </c>
      <c r="W29" s="7" t="s">
        <v>643</v>
      </c>
      <c r="X29" s="7" t="s">
        <v>643</v>
      </c>
      <c r="Y29" s="7" t="s">
        <v>643</v>
      </c>
      <c r="Z29" s="4" t="s">
        <v>643</v>
      </c>
      <c r="AA29" s="7" t="s">
        <v>643</v>
      </c>
      <c r="AB29" s="7" t="s">
        <v>643</v>
      </c>
      <c r="AC29" s="8" t="s">
        <v>643</v>
      </c>
      <c r="AD29" s="7" t="s">
        <v>643</v>
      </c>
      <c r="AE29" s="7" t="s">
        <v>643</v>
      </c>
      <c r="AF29" s="7" t="s">
        <v>643</v>
      </c>
      <c r="AG29" s="4" t="s">
        <v>643</v>
      </c>
    </row>
    <row r="30" spans="1:33" x14ac:dyDescent="0.25">
      <c r="A30" s="3" t="s">
        <v>690</v>
      </c>
      <c r="B30" s="3">
        <v>45266</v>
      </c>
      <c r="C30" s="4" t="s">
        <v>382</v>
      </c>
      <c r="D30" s="9" t="s">
        <v>691</v>
      </c>
      <c r="E30" s="4" t="s">
        <v>643</v>
      </c>
      <c r="F30" s="4" t="s">
        <v>643</v>
      </c>
      <c r="G30" s="4" t="s">
        <v>643</v>
      </c>
      <c r="H30" s="4" t="s">
        <v>643</v>
      </c>
      <c r="I30" s="7" t="s">
        <v>643</v>
      </c>
      <c r="J30" s="7" t="s">
        <v>643</v>
      </c>
      <c r="K30" s="7" t="s">
        <v>643</v>
      </c>
      <c r="L30" s="7" t="s">
        <v>643</v>
      </c>
      <c r="M30" s="7" t="s">
        <v>643</v>
      </c>
      <c r="N30" s="7" t="s">
        <v>643</v>
      </c>
      <c r="O30" s="7" t="s">
        <v>643</v>
      </c>
      <c r="P30" s="7" t="s">
        <v>643</v>
      </c>
      <c r="Q30" s="7" t="s">
        <v>643</v>
      </c>
      <c r="R30" s="7" t="s">
        <v>643</v>
      </c>
      <c r="S30" s="7" t="s">
        <v>643</v>
      </c>
      <c r="T30" s="7" t="s">
        <v>643</v>
      </c>
      <c r="U30" s="7" t="s">
        <v>643</v>
      </c>
      <c r="V30" s="7" t="s">
        <v>643</v>
      </c>
      <c r="W30" s="7" t="s">
        <v>643</v>
      </c>
      <c r="X30" s="7" t="s">
        <v>643</v>
      </c>
      <c r="Y30" s="7" t="s">
        <v>643</v>
      </c>
      <c r="Z30" s="4" t="s">
        <v>643</v>
      </c>
      <c r="AA30" s="7" t="s">
        <v>643</v>
      </c>
      <c r="AB30" s="7" t="s">
        <v>643</v>
      </c>
      <c r="AC30" s="8" t="s">
        <v>643</v>
      </c>
      <c r="AD30" s="7" t="s">
        <v>643</v>
      </c>
      <c r="AE30" s="7" t="s">
        <v>643</v>
      </c>
      <c r="AF30" s="7" t="s">
        <v>643</v>
      </c>
      <c r="AG30" s="4" t="s">
        <v>643</v>
      </c>
    </row>
    <row r="31" spans="1:33" x14ac:dyDescent="0.25">
      <c r="A31" s="3" t="s">
        <v>692</v>
      </c>
      <c r="B31" s="3">
        <v>45264</v>
      </c>
      <c r="C31" s="4" t="s">
        <v>84</v>
      </c>
      <c r="D31" s="9" t="s">
        <v>693</v>
      </c>
      <c r="E31" s="4" t="s">
        <v>643</v>
      </c>
      <c r="F31" s="4" t="s">
        <v>643</v>
      </c>
      <c r="G31" s="4" t="s">
        <v>643</v>
      </c>
      <c r="H31" s="4" t="s">
        <v>643</v>
      </c>
      <c r="I31" s="7" t="s">
        <v>643</v>
      </c>
      <c r="J31" s="7" t="s">
        <v>643</v>
      </c>
      <c r="K31" s="7" t="s">
        <v>643</v>
      </c>
      <c r="L31" s="7" t="s">
        <v>643</v>
      </c>
      <c r="M31" s="7" t="s">
        <v>643</v>
      </c>
      <c r="N31" s="7" t="s">
        <v>643</v>
      </c>
      <c r="O31" s="7" t="s">
        <v>643</v>
      </c>
      <c r="P31" s="7" t="s">
        <v>643</v>
      </c>
      <c r="Q31" s="7" t="s">
        <v>643</v>
      </c>
      <c r="R31" s="7" t="s">
        <v>643</v>
      </c>
      <c r="S31" s="7" t="s">
        <v>643</v>
      </c>
      <c r="T31" s="7" t="s">
        <v>643</v>
      </c>
      <c r="U31" s="7" t="s">
        <v>643</v>
      </c>
      <c r="V31" s="7" t="s">
        <v>643</v>
      </c>
      <c r="W31" s="7" t="s">
        <v>643</v>
      </c>
      <c r="X31" s="7" t="s">
        <v>643</v>
      </c>
      <c r="Y31" s="7" t="s">
        <v>643</v>
      </c>
      <c r="Z31" s="4" t="s">
        <v>643</v>
      </c>
      <c r="AA31" s="7" t="s">
        <v>643</v>
      </c>
      <c r="AB31" s="7" t="s">
        <v>643</v>
      </c>
      <c r="AC31" s="8" t="s">
        <v>643</v>
      </c>
      <c r="AD31" s="7" t="s">
        <v>643</v>
      </c>
      <c r="AE31" s="7" t="s">
        <v>643</v>
      </c>
      <c r="AF31" s="7" t="s">
        <v>643</v>
      </c>
      <c r="AG31" s="4" t="s">
        <v>643</v>
      </c>
    </row>
    <row r="32" spans="1:33" x14ac:dyDescent="0.25">
      <c r="A32" s="3" t="s">
        <v>694</v>
      </c>
      <c r="B32" s="12">
        <v>45264</v>
      </c>
      <c r="C32" s="4" t="s">
        <v>84</v>
      </c>
      <c r="D32" s="9" t="s">
        <v>695</v>
      </c>
      <c r="E32" s="4" t="s">
        <v>643</v>
      </c>
      <c r="F32" s="4" t="s">
        <v>643</v>
      </c>
      <c r="G32" s="4" t="s">
        <v>643</v>
      </c>
      <c r="H32" s="4" t="s">
        <v>643</v>
      </c>
      <c r="I32" s="7" t="s">
        <v>643</v>
      </c>
      <c r="J32" s="7" t="s">
        <v>643</v>
      </c>
      <c r="K32" s="7" t="s">
        <v>643</v>
      </c>
      <c r="L32" s="7" t="s">
        <v>643</v>
      </c>
      <c r="M32" s="13">
        <v>2</v>
      </c>
      <c r="N32" s="6">
        <v>3.4</v>
      </c>
      <c r="O32" s="7" t="s">
        <v>643</v>
      </c>
      <c r="P32" s="6">
        <v>12</v>
      </c>
      <c r="Q32" s="6">
        <v>3.8</v>
      </c>
      <c r="R32" s="7" t="s">
        <v>643</v>
      </c>
      <c r="S32" s="7" t="s">
        <v>643</v>
      </c>
      <c r="T32" s="7" t="s">
        <v>643</v>
      </c>
      <c r="U32" s="7" t="s">
        <v>643</v>
      </c>
      <c r="V32" s="7" t="s">
        <v>643</v>
      </c>
      <c r="W32" s="7" t="s">
        <v>643</v>
      </c>
      <c r="X32" s="7" t="s">
        <v>643</v>
      </c>
      <c r="Y32" s="7" t="s">
        <v>643</v>
      </c>
      <c r="Z32" s="4" t="s">
        <v>643</v>
      </c>
      <c r="AA32" s="6">
        <v>3.4</v>
      </c>
      <c r="AB32" s="7" t="s">
        <v>643</v>
      </c>
      <c r="AC32" s="8" t="s">
        <v>643</v>
      </c>
      <c r="AD32" s="7" t="s">
        <v>643</v>
      </c>
      <c r="AE32" s="7" t="s">
        <v>643</v>
      </c>
      <c r="AF32" s="7" t="s">
        <v>643</v>
      </c>
      <c r="AG32" s="4" t="s">
        <v>643</v>
      </c>
    </row>
    <row r="33" spans="1:33" x14ac:dyDescent="0.25">
      <c r="A33" s="3" t="s">
        <v>696</v>
      </c>
      <c r="B33" s="3">
        <v>45264</v>
      </c>
      <c r="C33" s="4" t="s">
        <v>84</v>
      </c>
      <c r="D33" s="9" t="s">
        <v>695</v>
      </c>
      <c r="E33" s="4" t="s">
        <v>643</v>
      </c>
      <c r="F33" s="4" t="s">
        <v>643</v>
      </c>
      <c r="G33" s="4" t="s">
        <v>643</v>
      </c>
      <c r="H33" s="4" t="s">
        <v>643</v>
      </c>
      <c r="I33" s="7" t="s">
        <v>643</v>
      </c>
      <c r="J33" s="7" t="s">
        <v>643</v>
      </c>
      <c r="K33" s="7" t="s">
        <v>643</v>
      </c>
      <c r="L33" s="7" t="s">
        <v>643</v>
      </c>
      <c r="M33" s="7" t="s">
        <v>643</v>
      </c>
      <c r="N33" s="7" t="s">
        <v>643</v>
      </c>
      <c r="O33" s="7" t="s">
        <v>643</v>
      </c>
      <c r="P33" s="7" t="s">
        <v>643</v>
      </c>
      <c r="Q33" s="7" t="s">
        <v>643</v>
      </c>
      <c r="R33" s="7" t="s">
        <v>643</v>
      </c>
      <c r="S33" s="7" t="s">
        <v>643</v>
      </c>
      <c r="T33" s="7" t="s">
        <v>643</v>
      </c>
      <c r="U33" s="7" t="s">
        <v>643</v>
      </c>
      <c r="V33" s="7" t="s">
        <v>643</v>
      </c>
      <c r="W33" s="7" t="s">
        <v>643</v>
      </c>
      <c r="X33" s="7" t="s">
        <v>643</v>
      </c>
      <c r="Y33" s="7" t="s">
        <v>643</v>
      </c>
      <c r="Z33" s="4" t="s">
        <v>643</v>
      </c>
      <c r="AA33" s="7" t="s">
        <v>643</v>
      </c>
      <c r="AB33" s="7" t="s">
        <v>643</v>
      </c>
      <c r="AC33" s="8" t="s">
        <v>643</v>
      </c>
      <c r="AD33" s="7" t="s">
        <v>643</v>
      </c>
      <c r="AE33" s="7" t="s">
        <v>643</v>
      </c>
      <c r="AF33" s="7" t="s">
        <v>643</v>
      </c>
      <c r="AG33" s="4" t="s">
        <v>643</v>
      </c>
    </row>
    <row r="34" spans="1:33" x14ac:dyDescent="0.25">
      <c r="A34" s="3" t="s">
        <v>697</v>
      </c>
      <c r="B34" s="14">
        <v>45434</v>
      </c>
      <c r="C34" s="4" t="s">
        <v>698</v>
      </c>
      <c r="D34" s="15" t="s">
        <v>699</v>
      </c>
      <c r="E34" s="4" t="s">
        <v>643</v>
      </c>
      <c r="F34" s="4" t="s">
        <v>643</v>
      </c>
      <c r="G34" s="4" t="s">
        <v>643</v>
      </c>
      <c r="H34" s="4" t="s">
        <v>643</v>
      </c>
      <c r="I34" s="7" t="s">
        <v>643</v>
      </c>
      <c r="J34" s="7" t="s">
        <v>643</v>
      </c>
      <c r="K34" s="7" t="s">
        <v>643</v>
      </c>
      <c r="L34" s="7" t="s">
        <v>643</v>
      </c>
      <c r="M34" s="7" t="s">
        <v>643</v>
      </c>
      <c r="N34" s="7" t="s">
        <v>643</v>
      </c>
      <c r="O34" s="7" t="s">
        <v>643</v>
      </c>
      <c r="P34" s="7" t="s">
        <v>643</v>
      </c>
      <c r="Q34" s="7" t="s">
        <v>643</v>
      </c>
      <c r="R34" s="7" t="s">
        <v>643</v>
      </c>
      <c r="S34" s="7" t="s">
        <v>643</v>
      </c>
      <c r="T34" s="7" t="s">
        <v>643</v>
      </c>
      <c r="U34" s="7" t="s">
        <v>643</v>
      </c>
      <c r="V34" s="7" t="s">
        <v>643</v>
      </c>
      <c r="W34" s="7" t="s">
        <v>643</v>
      </c>
      <c r="X34" s="7" t="s">
        <v>643</v>
      </c>
      <c r="Y34" s="7" t="s">
        <v>643</v>
      </c>
      <c r="Z34" s="4" t="s">
        <v>643</v>
      </c>
      <c r="AA34" s="7" t="s">
        <v>643</v>
      </c>
      <c r="AB34" s="7" t="s">
        <v>643</v>
      </c>
      <c r="AC34" s="8" t="s">
        <v>643</v>
      </c>
      <c r="AD34" s="7" t="s">
        <v>643</v>
      </c>
      <c r="AE34" s="7" t="s">
        <v>643</v>
      </c>
      <c r="AF34" s="7" t="s">
        <v>643</v>
      </c>
      <c r="AG34" s="4" t="s">
        <v>643</v>
      </c>
    </row>
    <row r="35" spans="1:33" x14ac:dyDescent="0.25">
      <c r="A35" s="3" t="s">
        <v>700</v>
      </c>
      <c r="B35" s="3">
        <v>45272</v>
      </c>
      <c r="C35" s="4" t="s">
        <v>701</v>
      </c>
      <c r="D35" s="9" t="s">
        <v>702</v>
      </c>
      <c r="E35" s="4" t="s">
        <v>643</v>
      </c>
      <c r="F35" s="4" t="s">
        <v>643</v>
      </c>
      <c r="G35" s="4" t="s">
        <v>643</v>
      </c>
      <c r="H35" s="4" t="s">
        <v>643</v>
      </c>
      <c r="I35" s="7" t="s">
        <v>643</v>
      </c>
      <c r="J35" s="7" t="s">
        <v>643</v>
      </c>
      <c r="K35" s="7" t="s">
        <v>643</v>
      </c>
      <c r="L35" s="7" t="s">
        <v>643</v>
      </c>
      <c r="M35" s="7" t="s">
        <v>643</v>
      </c>
      <c r="N35" s="7" t="s">
        <v>643</v>
      </c>
      <c r="O35" s="7" t="s">
        <v>643</v>
      </c>
      <c r="P35" s="7" t="s">
        <v>643</v>
      </c>
      <c r="Q35" s="7" t="s">
        <v>643</v>
      </c>
      <c r="R35" s="7" t="s">
        <v>643</v>
      </c>
      <c r="S35" s="7" t="s">
        <v>643</v>
      </c>
      <c r="T35" s="7" t="s">
        <v>643</v>
      </c>
      <c r="U35" s="7" t="s">
        <v>643</v>
      </c>
      <c r="V35" s="7" t="s">
        <v>643</v>
      </c>
      <c r="W35" s="7" t="s">
        <v>643</v>
      </c>
      <c r="X35" s="7" t="s">
        <v>643</v>
      </c>
      <c r="Y35" s="7" t="s">
        <v>643</v>
      </c>
      <c r="Z35" s="4" t="s">
        <v>643</v>
      </c>
      <c r="AA35" s="7" t="s">
        <v>643</v>
      </c>
      <c r="AB35" s="7" t="s">
        <v>643</v>
      </c>
      <c r="AC35" s="8" t="s">
        <v>643</v>
      </c>
      <c r="AD35" s="7" t="s">
        <v>643</v>
      </c>
      <c r="AE35" s="7" t="s">
        <v>643</v>
      </c>
      <c r="AF35" s="7" t="s">
        <v>643</v>
      </c>
      <c r="AG35" s="4" t="s">
        <v>643</v>
      </c>
    </row>
    <row r="36" spans="1:33" x14ac:dyDescent="0.25">
      <c r="A36" s="3" t="s">
        <v>703</v>
      </c>
      <c r="B36" s="3">
        <v>45272</v>
      </c>
      <c r="C36" s="4" t="s">
        <v>701</v>
      </c>
      <c r="D36" s="5" t="s">
        <v>704</v>
      </c>
      <c r="E36" s="4" t="s">
        <v>643</v>
      </c>
      <c r="F36" s="4" t="s">
        <v>643</v>
      </c>
      <c r="G36" s="4" t="s">
        <v>643</v>
      </c>
      <c r="H36" s="4" t="s">
        <v>643</v>
      </c>
      <c r="I36" s="7" t="s">
        <v>643</v>
      </c>
      <c r="J36" s="7" t="s">
        <v>643</v>
      </c>
      <c r="K36" s="7" t="s">
        <v>643</v>
      </c>
      <c r="L36" s="7" t="s">
        <v>643</v>
      </c>
      <c r="M36" s="7" t="s">
        <v>643</v>
      </c>
      <c r="N36" s="7" t="s">
        <v>643</v>
      </c>
      <c r="O36" s="7" t="s">
        <v>643</v>
      </c>
      <c r="P36" s="7" t="s">
        <v>643</v>
      </c>
      <c r="Q36" s="7" t="s">
        <v>643</v>
      </c>
      <c r="R36" s="7" t="s">
        <v>643</v>
      </c>
      <c r="S36" s="7" t="s">
        <v>643</v>
      </c>
      <c r="T36" s="7" t="s">
        <v>643</v>
      </c>
      <c r="U36" s="7" t="s">
        <v>643</v>
      </c>
      <c r="V36" s="7" t="s">
        <v>643</v>
      </c>
      <c r="W36" s="7" t="s">
        <v>643</v>
      </c>
      <c r="X36" s="7" t="s">
        <v>643</v>
      </c>
      <c r="Y36" s="7" t="s">
        <v>643</v>
      </c>
      <c r="Z36" s="4" t="s">
        <v>643</v>
      </c>
      <c r="AA36" s="7" t="s">
        <v>643</v>
      </c>
      <c r="AB36" s="7" t="s">
        <v>643</v>
      </c>
      <c r="AC36" s="8" t="s">
        <v>643</v>
      </c>
      <c r="AD36" s="7" t="s">
        <v>643</v>
      </c>
      <c r="AE36" s="7" t="s">
        <v>643</v>
      </c>
      <c r="AF36" s="7" t="s">
        <v>643</v>
      </c>
      <c r="AG36" s="4" t="s">
        <v>643</v>
      </c>
    </row>
    <row r="37" spans="1:33" x14ac:dyDescent="0.25">
      <c r="A37" s="3" t="s">
        <v>705</v>
      </c>
      <c r="B37" s="3">
        <v>45272</v>
      </c>
      <c r="C37" s="4" t="s">
        <v>701</v>
      </c>
      <c r="D37" s="9" t="s">
        <v>706</v>
      </c>
      <c r="E37" s="4" t="s">
        <v>643</v>
      </c>
      <c r="F37" s="4" t="s">
        <v>643</v>
      </c>
      <c r="G37" s="4" t="s">
        <v>643</v>
      </c>
      <c r="H37" s="4" t="s">
        <v>643</v>
      </c>
      <c r="I37" s="7" t="s">
        <v>643</v>
      </c>
      <c r="J37" s="7" t="s">
        <v>643</v>
      </c>
      <c r="K37" s="7" t="s">
        <v>643</v>
      </c>
      <c r="L37" s="7" t="s">
        <v>643</v>
      </c>
      <c r="M37" s="6">
        <v>3.3</v>
      </c>
      <c r="N37" s="13">
        <v>2</v>
      </c>
      <c r="O37" s="7" t="s">
        <v>643</v>
      </c>
      <c r="P37" s="6">
        <v>3.6</v>
      </c>
      <c r="Q37" s="7" t="s">
        <v>643</v>
      </c>
      <c r="R37" s="7" t="s">
        <v>643</v>
      </c>
      <c r="S37" s="7" t="s">
        <v>643</v>
      </c>
      <c r="T37" s="7" t="s">
        <v>643</v>
      </c>
      <c r="U37" s="7" t="s">
        <v>643</v>
      </c>
      <c r="V37" s="6">
        <v>6.7</v>
      </c>
      <c r="W37" s="7" t="s">
        <v>643</v>
      </c>
      <c r="X37" s="7" t="s">
        <v>643</v>
      </c>
      <c r="Y37" s="7" t="s">
        <v>643</v>
      </c>
      <c r="Z37" s="4" t="s">
        <v>643</v>
      </c>
      <c r="AA37" s="7" t="s">
        <v>643</v>
      </c>
      <c r="AB37" s="7" t="s">
        <v>643</v>
      </c>
      <c r="AC37" s="8" t="s">
        <v>643</v>
      </c>
      <c r="AD37" s="7" t="s">
        <v>643</v>
      </c>
      <c r="AE37" s="7" t="s">
        <v>643</v>
      </c>
      <c r="AF37" s="7" t="s">
        <v>643</v>
      </c>
      <c r="AG37" s="4" t="s">
        <v>643</v>
      </c>
    </row>
    <row r="38" spans="1:33" x14ac:dyDescent="0.25">
      <c r="A38" s="3" t="s">
        <v>707</v>
      </c>
      <c r="B38" s="3">
        <v>45272</v>
      </c>
      <c r="C38" s="4" t="s">
        <v>701</v>
      </c>
      <c r="D38" s="5" t="s">
        <v>706</v>
      </c>
      <c r="E38" s="4" t="s">
        <v>643</v>
      </c>
      <c r="F38" s="4" t="s">
        <v>643</v>
      </c>
      <c r="G38" s="4" t="s">
        <v>643</v>
      </c>
      <c r="H38" s="4" t="s">
        <v>643</v>
      </c>
      <c r="I38" s="7" t="s">
        <v>643</v>
      </c>
      <c r="J38" s="7" t="s">
        <v>643</v>
      </c>
      <c r="K38" s="7" t="s">
        <v>643</v>
      </c>
      <c r="L38" s="7" t="s">
        <v>643</v>
      </c>
      <c r="M38" s="7" t="s">
        <v>643</v>
      </c>
      <c r="N38" s="7" t="s">
        <v>643</v>
      </c>
      <c r="O38" s="7" t="s">
        <v>643</v>
      </c>
      <c r="P38" s="7" t="s">
        <v>643</v>
      </c>
      <c r="Q38" s="7" t="s">
        <v>643</v>
      </c>
      <c r="R38" s="7" t="s">
        <v>643</v>
      </c>
      <c r="S38" s="7" t="s">
        <v>643</v>
      </c>
      <c r="T38" s="7" t="s">
        <v>643</v>
      </c>
      <c r="U38" s="7" t="s">
        <v>643</v>
      </c>
      <c r="V38" s="7" t="s">
        <v>643</v>
      </c>
      <c r="W38" s="7" t="s">
        <v>643</v>
      </c>
      <c r="X38" s="7" t="s">
        <v>643</v>
      </c>
      <c r="Y38" s="7" t="s">
        <v>643</v>
      </c>
      <c r="Z38" s="4" t="s">
        <v>643</v>
      </c>
      <c r="AA38" s="7" t="s">
        <v>643</v>
      </c>
      <c r="AB38" s="7" t="s">
        <v>643</v>
      </c>
      <c r="AC38" s="8" t="s">
        <v>643</v>
      </c>
      <c r="AD38" s="7" t="s">
        <v>643</v>
      </c>
      <c r="AE38" s="7" t="s">
        <v>643</v>
      </c>
      <c r="AF38" s="7" t="s">
        <v>643</v>
      </c>
      <c r="AG38" s="4" t="s">
        <v>643</v>
      </c>
    </row>
    <row r="39" spans="1:33" x14ac:dyDescent="0.25">
      <c r="A39" s="3" t="s">
        <v>708</v>
      </c>
      <c r="B39" s="3">
        <v>45243</v>
      </c>
      <c r="C39" s="4" t="s">
        <v>709</v>
      </c>
      <c r="D39" s="9" t="s">
        <v>710</v>
      </c>
      <c r="E39" s="4" t="s">
        <v>643</v>
      </c>
      <c r="F39" s="4" t="s">
        <v>643</v>
      </c>
      <c r="G39" s="4" t="s">
        <v>643</v>
      </c>
      <c r="H39" s="4" t="s">
        <v>643</v>
      </c>
      <c r="I39" s="6">
        <v>9.8000000000000007</v>
      </c>
      <c r="J39" s="7" t="s">
        <v>643</v>
      </c>
      <c r="K39" s="7" t="s">
        <v>643</v>
      </c>
      <c r="L39" s="7" t="s">
        <v>643</v>
      </c>
      <c r="M39" s="6">
        <v>20</v>
      </c>
      <c r="N39" s="6">
        <v>7.5</v>
      </c>
      <c r="O39" s="7" t="s">
        <v>643</v>
      </c>
      <c r="P39" s="13">
        <v>3</v>
      </c>
      <c r="Q39" s="7" t="s">
        <v>643</v>
      </c>
      <c r="R39" s="7" t="s">
        <v>643</v>
      </c>
      <c r="S39" s="6">
        <v>2.6</v>
      </c>
      <c r="T39" s="7" t="s">
        <v>643</v>
      </c>
      <c r="U39" s="7" t="s">
        <v>643</v>
      </c>
      <c r="V39" s="7" t="s">
        <v>643</v>
      </c>
      <c r="W39" s="7" t="s">
        <v>643</v>
      </c>
      <c r="X39" s="7" t="s">
        <v>643</v>
      </c>
      <c r="Y39" s="7" t="s">
        <v>643</v>
      </c>
      <c r="Z39" s="4" t="s">
        <v>643</v>
      </c>
      <c r="AA39" s="6">
        <v>4.2</v>
      </c>
      <c r="AB39" s="7" t="s">
        <v>643</v>
      </c>
      <c r="AC39" s="16">
        <v>6.9</v>
      </c>
      <c r="AD39" s="7" t="s">
        <v>643</v>
      </c>
      <c r="AE39" s="7" t="s">
        <v>643</v>
      </c>
      <c r="AF39" s="7" t="s">
        <v>643</v>
      </c>
      <c r="AG39" s="4" t="s">
        <v>643</v>
      </c>
    </row>
    <row r="40" spans="1:33" x14ac:dyDescent="0.25">
      <c r="A40" s="3" t="s">
        <v>711</v>
      </c>
      <c r="B40" s="3">
        <v>45243</v>
      </c>
      <c r="C40" s="4" t="s">
        <v>709</v>
      </c>
      <c r="D40" s="5" t="s">
        <v>712</v>
      </c>
      <c r="E40" s="4" t="s">
        <v>643</v>
      </c>
      <c r="F40" s="4" t="s">
        <v>643</v>
      </c>
      <c r="G40" s="4" t="s">
        <v>643</v>
      </c>
      <c r="H40" s="4" t="s">
        <v>643</v>
      </c>
      <c r="I40" s="7" t="s">
        <v>643</v>
      </c>
      <c r="J40" s="7" t="s">
        <v>643</v>
      </c>
      <c r="K40" s="7" t="s">
        <v>643</v>
      </c>
      <c r="L40" s="7" t="s">
        <v>643</v>
      </c>
      <c r="M40" s="7" t="s">
        <v>643</v>
      </c>
      <c r="N40" s="7" t="s">
        <v>643</v>
      </c>
      <c r="O40" s="7" t="s">
        <v>643</v>
      </c>
      <c r="P40" s="7" t="s">
        <v>643</v>
      </c>
      <c r="Q40" s="7" t="s">
        <v>643</v>
      </c>
      <c r="R40" s="7" t="s">
        <v>643</v>
      </c>
      <c r="S40" s="7" t="s">
        <v>643</v>
      </c>
      <c r="T40" s="7" t="s">
        <v>643</v>
      </c>
      <c r="U40" s="7" t="s">
        <v>643</v>
      </c>
      <c r="V40" s="7" t="s">
        <v>643</v>
      </c>
      <c r="W40" s="7" t="s">
        <v>643</v>
      </c>
      <c r="X40" s="7" t="s">
        <v>643</v>
      </c>
      <c r="Y40" s="7" t="s">
        <v>643</v>
      </c>
      <c r="Z40" s="4" t="s">
        <v>643</v>
      </c>
      <c r="AA40" s="7" t="s">
        <v>643</v>
      </c>
      <c r="AB40" s="7" t="s">
        <v>643</v>
      </c>
      <c r="AC40" s="8" t="s">
        <v>643</v>
      </c>
      <c r="AD40" s="7" t="s">
        <v>643</v>
      </c>
      <c r="AE40" s="7" t="s">
        <v>643</v>
      </c>
      <c r="AF40" s="7" t="s">
        <v>643</v>
      </c>
      <c r="AG40" s="4" t="s">
        <v>643</v>
      </c>
    </row>
    <row r="41" spans="1:33" x14ac:dyDescent="0.25">
      <c r="A41" s="3" t="s">
        <v>713</v>
      </c>
      <c r="B41" s="3">
        <v>45243</v>
      </c>
      <c r="C41" s="4" t="s">
        <v>99</v>
      </c>
      <c r="D41" s="5" t="s">
        <v>714</v>
      </c>
      <c r="E41" s="4" t="s">
        <v>643</v>
      </c>
      <c r="F41" s="4" t="s">
        <v>643</v>
      </c>
      <c r="G41" s="4" t="s">
        <v>643</v>
      </c>
      <c r="H41" s="4" t="s">
        <v>643</v>
      </c>
      <c r="I41" s="7" t="s">
        <v>643</v>
      </c>
      <c r="J41" s="7" t="s">
        <v>643</v>
      </c>
      <c r="K41" s="7" t="s">
        <v>643</v>
      </c>
      <c r="L41" s="7" t="s">
        <v>643</v>
      </c>
      <c r="M41" s="7" t="s">
        <v>643</v>
      </c>
      <c r="N41" s="7" t="s">
        <v>643</v>
      </c>
      <c r="O41" s="7" t="s">
        <v>643</v>
      </c>
      <c r="P41" s="7" t="s">
        <v>643</v>
      </c>
      <c r="Q41" s="7" t="s">
        <v>643</v>
      </c>
      <c r="R41" s="7" t="s">
        <v>643</v>
      </c>
      <c r="S41" s="7" t="s">
        <v>643</v>
      </c>
      <c r="T41" s="7" t="s">
        <v>643</v>
      </c>
      <c r="U41" s="7" t="s">
        <v>643</v>
      </c>
      <c r="V41" s="7" t="s">
        <v>643</v>
      </c>
      <c r="W41" s="7" t="s">
        <v>643</v>
      </c>
      <c r="X41" s="7" t="s">
        <v>643</v>
      </c>
      <c r="Y41" s="7" t="s">
        <v>643</v>
      </c>
      <c r="Z41" s="4" t="s">
        <v>643</v>
      </c>
      <c r="AA41" s="7" t="s">
        <v>643</v>
      </c>
      <c r="AB41" s="7" t="s">
        <v>643</v>
      </c>
      <c r="AC41" s="8" t="s">
        <v>643</v>
      </c>
      <c r="AD41" s="7" t="s">
        <v>643</v>
      </c>
      <c r="AE41" s="7" t="s">
        <v>643</v>
      </c>
      <c r="AF41" s="7" t="s">
        <v>643</v>
      </c>
      <c r="AG41" s="4" t="s">
        <v>643</v>
      </c>
    </row>
    <row r="42" spans="1:33" x14ac:dyDescent="0.25">
      <c r="A42" s="3" t="s">
        <v>715</v>
      </c>
      <c r="B42" s="12">
        <v>45243</v>
      </c>
      <c r="C42" s="4" t="s">
        <v>709</v>
      </c>
      <c r="D42" s="5" t="s">
        <v>716</v>
      </c>
      <c r="E42" s="4" t="s">
        <v>643</v>
      </c>
      <c r="F42" s="4" t="s">
        <v>643</v>
      </c>
      <c r="G42" s="4" t="s">
        <v>643</v>
      </c>
      <c r="H42" s="4" t="s">
        <v>643</v>
      </c>
      <c r="I42" s="6">
        <v>9.8000000000000007</v>
      </c>
      <c r="J42" s="7" t="s">
        <v>643</v>
      </c>
      <c r="K42" s="7" t="s">
        <v>643</v>
      </c>
      <c r="L42" s="7" t="s">
        <v>643</v>
      </c>
      <c r="M42" s="7" t="s">
        <v>643</v>
      </c>
      <c r="N42" s="7" t="s">
        <v>643</v>
      </c>
      <c r="O42" s="7" t="s">
        <v>643</v>
      </c>
      <c r="P42" s="7" t="s">
        <v>643</v>
      </c>
      <c r="Q42" s="7" t="s">
        <v>643</v>
      </c>
      <c r="R42" s="7" t="s">
        <v>643</v>
      </c>
      <c r="S42" s="7" t="s">
        <v>643</v>
      </c>
      <c r="T42" s="7" t="s">
        <v>643</v>
      </c>
      <c r="U42" s="7" t="s">
        <v>643</v>
      </c>
      <c r="V42" s="7" t="s">
        <v>643</v>
      </c>
      <c r="W42" s="7" t="s">
        <v>643</v>
      </c>
      <c r="X42" s="7" t="s">
        <v>643</v>
      </c>
      <c r="Y42" s="7" t="s">
        <v>643</v>
      </c>
      <c r="Z42" s="4" t="s">
        <v>643</v>
      </c>
      <c r="AA42" s="7" t="s">
        <v>643</v>
      </c>
      <c r="AB42" s="7" t="s">
        <v>643</v>
      </c>
      <c r="AC42" s="8" t="s">
        <v>643</v>
      </c>
      <c r="AD42" s="7" t="s">
        <v>643</v>
      </c>
      <c r="AE42" s="7" t="s">
        <v>643</v>
      </c>
      <c r="AF42" s="7" t="s">
        <v>643</v>
      </c>
      <c r="AG42" s="4" t="s">
        <v>643</v>
      </c>
    </row>
    <row r="43" spans="1:33" x14ac:dyDescent="0.25">
      <c r="A43" s="3" t="s">
        <v>717</v>
      </c>
      <c r="B43" s="3">
        <v>45243</v>
      </c>
      <c r="C43" s="4" t="s">
        <v>709</v>
      </c>
      <c r="D43" s="5" t="s">
        <v>716</v>
      </c>
      <c r="E43" s="4" t="s">
        <v>643</v>
      </c>
      <c r="F43" s="4" t="s">
        <v>643</v>
      </c>
      <c r="G43" s="4" t="s">
        <v>643</v>
      </c>
      <c r="H43" s="4" t="s">
        <v>643</v>
      </c>
      <c r="I43" s="7" t="s">
        <v>643</v>
      </c>
      <c r="J43" s="7" t="s">
        <v>643</v>
      </c>
      <c r="K43" s="7" t="s">
        <v>643</v>
      </c>
      <c r="L43" s="7" t="s">
        <v>643</v>
      </c>
      <c r="M43" s="7" t="s">
        <v>643</v>
      </c>
      <c r="N43" s="7" t="s">
        <v>643</v>
      </c>
      <c r="O43" s="7" t="s">
        <v>643</v>
      </c>
      <c r="P43" s="7" t="s">
        <v>643</v>
      </c>
      <c r="Q43" s="7" t="s">
        <v>643</v>
      </c>
      <c r="R43" s="7" t="s">
        <v>643</v>
      </c>
      <c r="S43" s="7" t="s">
        <v>643</v>
      </c>
      <c r="T43" s="7" t="s">
        <v>643</v>
      </c>
      <c r="U43" s="7" t="s">
        <v>643</v>
      </c>
      <c r="V43" s="7" t="s">
        <v>643</v>
      </c>
      <c r="W43" s="7" t="s">
        <v>643</v>
      </c>
      <c r="X43" s="7" t="s">
        <v>643</v>
      </c>
      <c r="Y43" s="7" t="s">
        <v>643</v>
      </c>
      <c r="Z43" s="4" t="s">
        <v>643</v>
      </c>
      <c r="AA43" s="7" t="s">
        <v>643</v>
      </c>
      <c r="AB43" s="7" t="s">
        <v>643</v>
      </c>
      <c r="AC43" s="8" t="s">
        <v>643</v>
      </c>
      <c r="AD43" s="7" t="s">
        <v>643</v>
      </c>
      <c r="AE43" s="7" t="s">
        <v>643</v>
      </c>
      <c r="AF43" s="7" t="s">
        <v>643</v>
      </c>
      <c r="AG43" s="4" t="s">
        <v>643</v>
      </c>
    </row>
    <row r="44" spans="1:33" x14ac:dyDescent="0.25">
      <c r="A44" s="3" t="s">
        <v>718</v>
      </c>
      <c r="B44" s="3">
        <v>45460</v>
      </c>
      <c r="C44" s="4" t="s">
        <v>719</v>
      </c>
      <c r="D44" s="10" t="s">
        <v>720</v>
      </c>
      <c r="E44" s="4" t="s">
        <v>643</v>
      </c>
      <c r="F44" s="4" t="s">
        <v>643</v>
      </c>
      <c r="G44" s="4" t="s">
        <v>643</v>
      </c>
      <c r="H44" s="4" t="s">
        <v>643</v>
      </c>
      <c r="I44" s="7" t="s">
        <v>643</v>
      </c>
      <c r="J44" s="7" t="s">
        <v>643</v>
      </c>
      <c r="K44" s="7" t="s">
        <v>643</v>
      </c>
      <c r="L44" s="7" t="s">
        <v>643</v>
      </c>
      <c r="M44" s="7" t="s">
        <v>643</v>
      </c>
      <c r="N44" s="7" t="s">
        <v>643</v>
      </c>
      <c r="O44" s="7" t="s">
        <v>643</v>
      </c>
      <c r="P44" s="7" t="s">
        <v>643</v>
      </c>
      <c r="Q44" s="7" t="s">
        <v>643</v>
      </c>
      <c r="R44" s="7" t="s">
        <v>643</v>
      </c>
      <c r="S44" s="7" t="s">
        <v>643</v>
      </c>
      <c r="T44" s="7" t="s">
        <v>643</v>
      </c>
      <c r="U44" s="7" t="s">
        <v>643</v>
      </c>
      <c r="V44" s="7" t="s">
        <v>643</v>
      </c>
      <c r="W44" s="7" t="s">
        <v>643</v>
      </c>
      <c r="X44" s="7" t="s">
        <v>643</v>
      </c>
      <c r="Y44" s="7" t="s">
        <v>643</v>
      </c>
      <c r="Z44" s="4" t="s">
        <v>643</v>
      </c>
      <c r="AA44" s="7" t="s">
        <v>643</v>
      </c>
      <c r="AB44" s="7" t="s">
        <v>643</v>
      </c>
      <c r="AC44" s="8" t="s">
        <v>643</v>
      </c>
      <c r="AD44" s="7" t="s">
        <v>643</v>
      </c>
      <c r="AE44" s="7" t="s">
        <v>643</v>
      </c>
      <c r="AF44" s="7" t="s">
        <v>643</v>
      </c>
      <c r="AG44" s="4" t="s">
        <v>643</v>
      </c>
    </row>
    <row r="45" spans="1:33" x14ac:dyDescent="0.25">
      <c r="A45" s="3" t="s">
        <v>721</v>
      </c>
      <c r="B45" s="3">
        <v>45243</v>
      </c>
      <c r="C45" s="4" t="s">
        <v>722</v>
      </c>
      <c r="D45" s="9" t="s">
        <v>723</v>
      </c>
      <c r="E45" s="4" t="s">
        <v>643</v>
      </c>
      <c r="F45" s="4" t="s">
        <v>643</v>
      </c>
      <c r="G45" s="4" t="s">
        <v>643</v>
      </c>
      <c r="H45" s="4" t="s">
        <v>643</v>
      </c>
      <c r="I45" s="7" t="s">
        <v>643</v>
      </c>
      <c r="J45" s="7" t="s">
        <v>643</v>
      </c>
      <c r="K45" s="7" t="s">
        <v>643</v>
      </c>
      <c r="L45" s="7" t="s">
        <v>643</v>
      </c>
      <c r="M45" s="7" t="s">
        <v>643</v>
      </c>
      <c r="N45" s="7" t="s">
        <v>643</v>
      </c>
      <c r="O45" s="7" t="s">
        <v>643</v>
      </c>
      <c r="P45" s="7" t="s">
        <v>643</v>
      </c>
      <c r="Q45" s="7" t="s">
        <v>643</v>
      </c>
      <c r="R45" s="7" t="s">
        <v>643</v>
      </c>
      <c r="S45" s="7" t="s">
        <v>643</v>
      </c>
      <c r="T45" s="7" t="s">
        <v>643</v>
      </c>
      <c r="U45" s="7" t="s">
        <v>643</v>
      </c>
      <c r="V45" s="7" t="s">
        <v>643</v>
      </c>
      <c r="W45" s="7" t="s">
        <v>643</v>
      </c>
      <c r="X45" s="7" t="s">
        <v>643</v>
      </c>
      <c r="Y45" s="7" t="s">
        <v>643</v>
      </c>
      <c r="Z45" s="4" t="s">
        <v>643</v>
      </c>
      <c r="AA45" s="7" t="s">
        <v>643</v>
      </c>
      <c r="AB45" s="7" t="s">
        <v>643</v>
      </c>
      <c r="AC45" s="8" t="s">
        <v>643</v>
      </c>
      <c r="AD45" s="7" t="s">
        <v>643</v>
      </c>
      <c r="AE45" s="7" t="s">
        <v>643</v>
      </c>
      <c r="AF45" s="7" t="s">
        <v>643</v>
      </c>
      <c r="AG45" s="4" t="s">
        <v>643</v>
      </c>
    </row>
    <row r="46" spans="1:33" x14ac:dyDescent="0.25">
      <c r="A46" s="3" t="s">
        <v>724</v>
      </c>
      <c r="B46" s="3">
        <v>45243</v>
      </c>
      <c r="C46" s="4" t="s">
        <v>722</v>
      </c>
      <c r="D46" s="5" t="s">
        <v>723</v>
      </c>
      <c r="E46" s="4" t="s">
        <v>643</v>
      </c>
      <c r="F46" s="4" t="s">
        <v>643</v>
      </c>
      <c r="G46" s="4" t="s">
        <v>643</v>
      </c>
      <c r="H46" s="4" t="s">
        <v>643</v>
      </c>
      <c r="I46" s="7" t="s">
        <v>643</v>
      </c>
      <c r="J46" s="7" t="s">
        <v>643</v>
      </c>
      <c r="K46" s="7" t="s">
        <v>643</v>
      </c>
      <c r="L46" s="7" t="s">
        <v>643</v>
      </c>
      <c r="M46" s="7" t="s">
        <v>643</v>
      </c>
      <c r="N46" s="7" t="s">
        <v>643</v>
      </c>
      <c r="O46" s="7" t="s">
        <v>643</v>
      </c>
      <c r="P46" s="7" t="s">
        <v>643</v>
      </c>
      <c r="Q46" s="7" t="s">
        <v>643</v>
      </c>
      <c r="R46" s="7" t="s">
        <v>643</v>
      </c>
      <c r="S46" s="7" t="s">
        <v>643</v>
      </c>
      <c r="T46" s="7" t="s">
        <v>643</v>
      </c>
      <c r="U46" s="7" t="s">
        <v>643</v>
      </c>
      <c r="V46" s="7" t="s">
        <v>643</v>
      </c>
      <c r="W46" s="7" t="s">
        <v>643</v>
      </c>
      <c r="X46" s="7" t="s">
        <v>643</v>
      </c>
      <c r="Y46" s="7" t="s">
        <v>643</v>
      </c>
      <c r="Z46" s="4" t="s">
        <v>643</v>
      </c>
      <c r="AA46" s="7" t="s">
        <v>643</v>
      </c>
      <c r="AB46" s="7" t="s">
        <v>643</v>
      </c>
      <c r="AC46" s="8" t="s">
        <v>643</v>
      </c>
      <c r="AD46" s="7" t="s">
        <v>643</v>
      </c>
      <c r="AE46" s="7" t="s">
        <v>643</v>
      </c>
      <c r="AF46" s="7" t="s">
        <v>643</v>
      </c>
      <c r="AG46" s="4" t="s">
        <v>643</v>
      </c>
    </row>
    <row r="47" spans="1:33" x14ac:dyDescent="0.25">
      <c r="A47" s="3" t="s">
        <v>725</v>
      </c>
      <c r="B47" s="3">
        <v>45243</v>
      </c>
      <c r="C47" s="4" t="s">
        <v>722</v>
      </c>
      <c r="D47" s="5" t="s">
        <v>723</v>
      </c>
      <c r="E47" s="4" t="s">
        <v>643</v>
      </c>
      <c r="F47" s="4" t="s">
        <v>643</v>
      </c>
      <c r="G47" s="4" t="s">
        <v>643</v>
      </c>
      <c r="H47" s="4" t="s">
        <v>643</v>
      </c>
      <c r="I47" s="7" t="s">
        <v>643</v>
      </c>
      <c r="J47" s="7" t="s">
        <v>643</v>
      </c>
      <c r="K47" s="7" t="s">
        <v>643</v>
      </c>
      <c r="L47" s="7" t="s">
        <v>643</v>
      </c>
      <c r="M47" s="7" t="s">
        <v>643</v>
      </c>
      <c r="N47" s="7" t="s">
        <v>643</v>
      </c>
      <c r="O47" s="7" t="s">
        <v>643</v>
      </c>
      <c r="P47" s="7" t="s">
        <v>643</v>
      </c>
      <c r="Q47" s="7" t="s">
        <v>643</v>
      </c>
      <c r="R47" s="7" t="s">
        <v>643</v>
      </c>
      <c r="S47" s="7" t="s">
        <v>643</v>
      </c>
      <c r="T47" s="7" t="s">
        <v>643</v>
      </c>
      <c r="U47" s="7" t="s">
        <v>643</v>
      </c>
      <c r="V47" s="7" t="s">
        <v>643</v>
      </c>
      <c r="W47" s="7" t="s">
        <v>643</v>
      </c>
      <c r="X47" s="7" t="s">
        <v>643</v>
      </c>
      <c r="Y47" s="7" t="s">
        <v>643</v>
      </c>
      <c r="Z47" s="4" t="s">
        <v>643</v>
      </c>
      <c r="AA47" s="7" t="s">
        <v>643</v>
      </c>
      <c r="AB47" s="7" t="s">
        <v>643</v>
      </c>
      <c r="AC47" s="8" t="s">
        <v>643</v>
      </c>
      <c r="AD47" s="7" t="s">
        <v>643</v>
      </c>
      <c r="AE47" s="7" t="s">
        <v>643</v>
      </c>
      <c r="AF47" s="7" t="s">
        <v>643</v>
      </c>
      <c r="AG47" s="4" t="s">
        <v>643</v>
      </c>
    </row>
    <row r="48" spans="1:33" x14ac:dyDescent="0.25">
      <c r="A48" s="3" t="s">
        <v>726</v>
      </c>
      <c r="B48" s="3">
        <v>45243</v>
      </c>
      <c r="C48" s="4" t="s">
        <v>722</v>
      </c>
      <c r="D48" s="9" t="s">
        <v>723</v>
      </c>
      <c r="E48" s="4" t="s">
        <v>643</v>
      </c>
      <c r="F48" s="4" t="s">
        <v>643</v>
      </c>
      <c r="G48" s="4" t="s">
        <v>643</v>
      </c>
      <c r="H48" s="4" t="s">
        <v>643</v>
      </c>
      <c r="I48" s="7" t="s">
        <v>643</v>
      </c>
      <c r="J48" s="7" t="s">
        <v>643</v>
      </c>
      <c r="K48" s="7" t="s">
        <v>643</v>
      </c>
      <c r="L48" s="7" t="s">
        <v>643</v>
      </c>
      <c r="M48" s="7" t="s">
        <v>643</v>
      </c>
      <c r="N48" s="7" t="s">
        <v>643</v>
      </c>
      <c r="O48" s="7" t="s">
        <v>643</v>
      </c>
      <c r="P48" s="7" t="s">
        <v>643</v>
      </c>
      <c r="Q48" s="7" t="s">
        <v>643</v>
      </c>
      <c r="R48" s="7" t="s">
        <v>643</v>
      </c>
      <c r="S48" s="7" t="s">
        <v>643</v>
      </c>
      <c r="T48" s="7" t="s">
        <v>643</v>
      </c>
      <c r="U48" s="7" t="s">
        <v>643</v>
      </c>
      <c r="V48" s="7" t="s">
        <v>643</v>
      </c>
      <c r="W48" s="7" t="s">
        <v>643</v>
      </c>
      <c r="X48" s="7" t="s">
        <v>643</v>
      </c>
      <c r="Y48" s="7" t="s">
        <v>643</v>
      </c>
      <c r="Z48" s="4" t="s">
        <v>643</v>
      </c>
      <c r="AA48" s="7" t="s">
        <v>643</v>
      </c>
      <c r="AB48" s="7" t="s">
        <v>643</v>
      </c>
      <c r="AC48" s="8" t="s">
        <v>643</v>
      </c>
      <c r="AD48" s="7" t="s">
        <v>643</v>
      </c>
      <c r="AE48" s="7" t="s">
        <v>643</v>
      </c>
      <c r="AF48" s="7" t="s">
        <v>643</v>
      </c>
      <c r="AG48" s="4" t="s">
        <v>643</v>
      </c>
    </row>
    <row r="49" spans="1:35" x14ac:dyDescent="0.25">
      <c r="A49" s="3" t="s">
        <v>727</v>
      </c>
      <c r="B49" s="14">
        <v>45265</v>
      </c>
      <c r="C49" s="4" t="s">
        <v>728</v>
      </c>
      <c r="D49" s="9" t="s">
        <v>729</v>
      </c>
      <c r="E49" s="4" t="s">
        <v>643</v>
      </c>
      <c r="F49" s="4" t="s">
        <v>643</v>
      </c>
      <c r="G49" s="4" t="s">
        <v>643</v>
      </c>
      <c r="H49" s="4" t="s">
        <v>643</v>
      </c>
      <c r="I49" s="7" t="s">
        <v>643</v>
      </c>
      <c r="J49" s="7" t="s">
        <v>643</v>
      </c>
      <c r="K49" s="7" t="s">
        <v>643</v>
      </c>
      <c r="L49" s="7" t="s">
        <v>643</v>
      </c>
      <c r="M49" s="7" t="s">
        <v>643</v>
      </c>
      <c r="N49" s="7" t="s">
        <v>643</v>
      </c>
      <c r="O49" s="7" t="s">
        <v>643</v>
      </c>
      <c r="P49" s="7" t="s">
        <v>643</v>
      </c>
      <c r="Q49" s="7" t="s">
        <v>643</v>
      </c>
      <c r="R49" s="7" t="s">
        <v>643</v>
      </c>
      <c r="S49" s="7" t="s">
        <v>643</v>
      </c>
      <c r="T49" s="7" t="s">
        <v>643</v>
      </c>
      <c r="U49" s="7" t="s">
        <v>643</v>
      </c>
      <c r="V49" s="7" t="s">
        <v>643</v>
      </c>
      <c r="W49" s="7" t="s">
        <v>643</v>
      </c>
      <c r="X49" s="7" t="s">
        <v>643</v>
      </c>
      <c r="Y49" s="7" t="s">
        <v>643</v>
      </c>
      <c r="Z49" s="4" t="s">
        <v>643</v>
      </c>
      <c r="AA49" s="7" t="s">
        <v>643</v>
      </c>
      <c r="AB49" s="7" t="s">
        <v>643</v>
      </c>
      <c r="AC49" s="8" t="s">
        <v>643</v>
      </c>
      <c r="AD49" s="7" t="s">
        <v>643</v>
      </c>
      <c r="AE49" s="7" t="s">
        <v>643</v>
      </c>
      <c r="AF49" s="7" t="s">
        <v>643</v>
      </c>
      <c r="AG49" s="4" t="s">
        <v>643</v>
      </c>
    </row>
    <row r="50" spans="1:35" x14ac:dyDescent="0.25">
      <c r="A50" s="3" t="s">
        <v>730</v>
      </c>
      <c r="B50" s="17">
        <v>45420</v>
      </c>
      <c r="C50" s="4" t="s">
        <v>731</v>
      </c>
      <c r="D50" s="10" t="s">
        <v>732</v>
      </c>
      <c r="E50" s="4" t="s">
        <v>643</v>
      </c>
      <c r="F50" s="4" t="s">
        <v>643</v>
      </c>
      <c r="G50" s="4" t="s">
        <v>643</v>
      </c>
      <c r="H50" s="4" t="s">
        <v>643</v>
      </c>
      <c r="I50" s="7" t="s">
        <v>643</v>
      </c>
      <c r="J50" s="7" t="s">
        <v>643</v>
      </c>
      <c r="K50" s="7" t="s">
        <v>643</v>
      </c>
      <c r="L50" s="7" t="s">
        <v>643</v>
      </c>
      <c r="M50" s="7" t="s">
        <v>643</v>
      </c>
      <c r="N50" s="7" t="s">
        <v>643</v>
      </c>
      <c r="O50" s="7" t="s">
        <v>643</v>
      </c>
      <c r="P50" s="7" t="s">
        <v>643</v>
      </c>
      <c r="Q50" s="7" t="s">
        <v>643</v>
      </c>
      <c r="R50" s="7" t="s">
        <v>643</v>
      </c>
      <c r="S50" s="13">
        <v>2</v>
      </c>
      <c r="T50" s="7" t="s">
        <v>643</v>
      </c>
      <c r="U50" s="7" t="s">
        <v>643</v>
      </c>
      <c r="V50" s="7" t="s">
        <v>643</v>
      </c>
      <c r="W50" s="7" t="s">
        <v>643</v>
      </c>
      <c r="X50" s="7" t="s">
        <v>643</v>
      </c>
      <c r="Y50" s="7" t="s">
        <v>643</v>
      </c>
      <c r="Z50" s="4" t="s">
        <v>643</v>
      </c>
      <c r="AA50" s="7" t="s">
        <v>643</v>
      </c>
      <c r="AB50" s="7" t="s">
        <v>643</v>
      </c>
      <c r="AC50" s="8" t="s">
        <v>643</v>
      </c>
      <c r="AD50" s="7" t="s">
        <v>643</v>
      </c>
      <c r="AE50" s="7" t="s">
        <v>643</v>
      </c>
      <c r="AF50" s="7" t="s">
        <v>643</v>
      </c>
      <c r="AG50" s="4" t="s">
        <v>643</v>
      </c>
    </row>
    <row r="51" spans="1:35" x14ac:dyDescent="0.25">
      <c r="A51" s="3" t="s">
        <v>733</v>
      </c>
      <c r="B51" s="14">
        <v>45420</v>
      </c>
      <c r="C51" s="4" t="s">
        <v>731</v>
      </c>
      <c r="D51" s="10" t="s">
        <v>732</v>
      </c>
      <c r="E51" s="4" t="s">
        <v>643</v>
      </c>
      <c r="F51" s="4" t="s">
        <v>643</v>
      </c>
      <c r="G51" s="4" t="s">
        <v>643</v>
      </c>
      <c r="H51" s="4" t="s">
        <v>643</v>
      </c>
      <c r="I51" s="7" t="s">
        <v>643</v>
      </c>
      <c r="J51" s="7" t="s">
        <v>643</v>
      </c>
      <c r="K51" s="7" t="s">
        <v>643</v>
      </c>
      <c r="L51" s="7" t="s">
        <v>643</v>
      </c>
      <c r="M51" s="7" t="s">
        <v>643</v>
      </c>
      <c r="N51" s="7" t="s">
        <v>643</v>
      </c>
      <c r="O51" s="7" t="s">
        <v>643</v>
      </c>
      <c r="P51" s="7" t="s">
        <v>643</v>
      </c>
      <c r="Q51" s="7" t="s">
        <v>643</v>
      </c>
      <c r="R51" s="7" t="s">
        <v>643</v>
      </c>
      <c r="S51" s="7" t="s">
        <v>643</v>
      </c>
      <c r="T51" s="7" t="s">
        <v>643</v>
      </c>
      <c r="U51" s="7" t="s">
        <v>643</v>
      </c>
      <c r="V51" s="7" t="s">
        <v>643</v>
      </c>
      <c r="W51" s="7" t="s">
        <v>643</v>
      </c>
      <c r="X51" s="7" t="s">
        <v>643</v>
      </c>
      <c r="Y51" s="7" t="s">
        <v>643</v>
      </c>
      <c r="Z51" s="4" t="s">
        <v>643</v>
      </c>
      <c r="AA51" s="7" t="s">
        <v>643</v>
      </c>
      <c r="AB51" s="7" t="s">
        <v>643</v>
      </c>
      <c r="AC51" s="8" t="s">
        <v>643</v>
      </c>
      <c r="AD51" s="7" t="s">
        <v>643</v>
      </c>
      <c r="AE51" s="7" t="s">
        <v>643</v>
      </c>
      <c r="AF51" s="7" t="s">
        <v>643</v>
      </c>
      <c r="AG51" s="4" t="s">
        <v>643</v>
      </c>
    </row>
    <row r="52" spans="1:35" x14ac:dyDescent="0.25">
      <c r="A52" s="3" t="s">
        <v>734</v>
      </c>
      <c r="B52" s="18">
        <v>45236</v>
      </c>
      <c r="C52" s="4" t="s">
        <v>645</v>
      </c>
      <c r="D52" s="9" t="s">
        <v>735</v>
      </c>
      <c r="E52" s="4" t="s">
        <v>643</v>
      </c>
      <c r="F52" s="4" t="s">
        <v>643</v>
      </c>
      <c r="G52" s="4" t="s">
        <v>643</v>
      </c>
      <c r="H52" s="4" t="s">
        <v>643</v>
      </c>
      <c r="I52" s="6">
        <v>7.4</v>
      </c>
      <c r="J52" s="7" t="s">
        <v>643</v>
      </c>
      <c r="K52" s="7" t="s">
        <v>643</v>
      </c>
      <c r="L52" s="6">
        <v>2.8</v>
      </c>
      <c r="M52" s="6">
        <v>8.3000000000000007</v>
      </c>
      <c r="N52" s="6">
        <v>7.5</v>
      </c>
      <c r="O52" s="7" t="s">
        <v>643</v>
      </c>
      <c r="P52" s="6">
        <v>20</v>
      </c>
      <c r="Q52" s="6">
        <v>11</v>
      </c>
      <c r="R52" s="7" t="s">
        <v>643</v>
      </c>
      <c r="S52" s="6">
        <v>4.9000000000000004</v>
      </c>
      <c r="T52" s="7" t="s">
        <v>643</v>
      </c>
      <c r="U52" s="7" t="s">
        <v>643</v>
      </c>
      <c r="V52" s="7" t="s">
        <v>643</v>
      </c>
      <c r="W52" s="7" t="s">
        <v>643</v>
      </c>
      <c r="X52" s="7" t="s">
        <v>643</v>
      </c>
      <c r="Y52" s="7" t="s">
        <v>643</v>
      </c>
      <c r="Z52" s="4" t="s">
        <v>643</v>
      </c>
      <c r="AA52" s="6">
        <v>8.6999999999999993</v>
      </c>
      <c r="AB52" s="7" t="s">
        <v>643</v>
      </c>
      <c r="AC52" s="8" t="s">
        <v>643</v>
      </c>
      <c r="AD52" s="7" t="s">
        <v>643</v>
      </c>
      <c r="AE52" s="7" t="s">
        <v>643</v>
      </c>
      <c r="AF52" s="7" t="s">
        <v>643</v>
      </c>
      <c r="AG52" s="4" t="s">
        <v>643</v>
      </c>
    </row>
    <row r="53" spans="1:35" x14ac:dyDescent="0.25">
      <c r="A53" s="3" t="s">
        <v>736</v>
      </c>
      <c r="B53" s="14">
        <v>45236</v>
      </c>
      <c r="C53" s="4" t="s">
        <v>645</v>
      </c>
      <c r="D53" s="9" t="s">
        <v>735</v>
      </c>
      <c r="E53" s="4" t="s">
        <v>643</v>
      </c>
      <c r="F53" s="4" t="s">
        <v>643</v>
      </c>
      <c r="G53" s="4" t="s">
        <v>643</v>
      </c>
      <c r="H53" s="4" t="s">
        <v>643</v>
      </c>
      <c r="I53" s="7" t="s">
        <v>643</v>
      </c>
      <c r="J53" s="7" t="s">
        <v>643</v>
      </c>
      <c r="K53" s="7" t="s">
        <v>643</v>
      </c>
      <c r="L53" s="7" t="s">
        <v>643</v>
      </c>
      <c r="M53" s="7" t="s">
        <v>643</v>
      </c>
      <c r="N53" s="7" t="s">
        <v>643</v>
      </c>
      <c r="O53" s="7" t="s">
        <v>643</v>
      </c>
      <c r="P53" s="7" t="s">
        <v>643</v>
      </c>
      <c r="Q53" s="7" t="s">
        <v>643</v>
      </c>
      <c r="R53" s="7" t="s">
        <v>643</v>
      </c>
      <c r="S53" s="7" t="s">
        <v>643</v>
      </c>
      <c r="T53" s="7" t="s">
        <v>643</v>
      </c>
      <c r="U53" s="7" t="s">
        <v>643</v>
      </c>
      <c r="V53" s="7" t="s">
        <v>643</v>
      </c>
      <c r="W53" s="7" t="s">
        <v>643</v>
      </c>
      <c r="X53" s="7" t="s">
        <v>643</v>
      </c>
      <c r="Y53" s="7" t="s">
        <v>643</v>
      </c>
      <c r="Z53" s="4" t="s">
        <v>643</v>
      </c>
      <c r="AA53" s="4" t="s">
        <v>643</v>
      </c>
      <c r="AB53" s="4" t="s">
        <v>643</v>
      </c>
      <c r="AC53" s="19" t="s">
        <v>643</v>
      </c>
      <c r="AD53" s="4" t="s">
        <v>643</v>
      </c>
      <c r="AE53" s="4" t="s">
        <v>643</v>
      </c>
      <c r="AF53" s="4" t="s">
        <v>643</v>
      </c>
      <c r="AG53" s="4" t="s">
        <v>643</v>
      </c>
    </row>
    <row r="54" spans="1:35" x14ac:dyDescent="0.25">
      <c r="A54" s="3" t="s">
        <v>737</v>
      </c>
      <c r="B54" s="14">
        <v>45434</v>
      </c>
      <c r="C54" s="4" t="s">
        <v>738</v>
      </c>
      <c r="D54" s="10" t="s">
        <v>739</v>
      </c>
      <c r="E54" s="4" t="s">
        <v>643</v>
      </c>
      <c r="F54" s="4" t="s">
        <v>643</v>
      </c>
      <c r="G54" s="4" t="s">
        <v>643</v>
      </c>
      <c r="H54" s="4" t="s">
        <v>643</v>
      </c>
      <c r="I54" s="7" t="s">
        <v>643</v>
      </c>
      <c r="J54" s="7" t="s">
        <v>643</v>
      </c>
      <c r="K54" s="7" t="s">
        <v>643</v>
      </c>
      <c r="L54" s="7" t="s">
        <v>643</v>
      </c>
      <c r="M54" s="7" t="s">
        <v>643</v>
      </c>
      <c r="N54" s="7" t="s">
        <v>643</v>
      </c>
      <c r="O54" s="7" t="s">
        <v>643</v>
      </c>
      <c r="P54" s="7" t="s">
        <v>643</v>
      </c>
      <c r="Q54" s="7" t="s">
        <v>643</v>
      </c>
      <c r="R54" s="7" t="s">
        <v>643</v>
      </c>
      <c r="S54" s="7" t="s">
        <v>643</v>
      </c>
      <c r="T54" s="7" t="s">
        <v>643</v>
      </c>
      <c r="U54" s="7" t="s">
        <v>643</v>
      </c>
      <c r="V54" s="7" t="s">
        <v>643</v>
      </c>
      <c r="W54" s="7" t="s">
        <v>643</v>
      </c>
      <c r="X54" s="7" t="s">
        <v>643</v>
      </c>
      <c r="Y54" s="7" t="s">
        <v>643</v>
      </c>
      <c r="Z54" s="4" t="s">
        <v>643</v>
      </c>
      <c r="AA54" s="4" t="s">
        <v>643</v>
      </c>
      <c r="AB54" s="4" t="s">
        <v>643</v>
      </c>
      <c r="AC54" s="19" t="s">
        <v>643</v>
      </c>
      <c r="AD54" s="4" t="s">
        <v>643</v>
      </c>
      <c r="AE54" s="4" t="s">
        <v>643</v>
      </c>
      <c r="AF54" s="4" t="s">
        <v>643</v>
      </c>
      <c r="AG54" s="4" t="s">
        <v>643</v>
      </c>
    </row>
    <row r="55" spans="1:35" x14ac:dyDescent="0.25">
      <c r="A55" s="3" t="s">
        <v>740</v>
      </c>
      <c r="B55" s="14">
        <v>45434</v>
      </c>
      <c r="C55" s="4" t="s">
        <v>738</v>
      </c>
      <c r="D55" s="10" t="s">
        <v>739</v>
      </c>
      <c r="E55" s="4" t="s">
        <v>643</v>
      </c>
      <c r="F55" s="4" t="s">
        <v>643</v>
      </c>
      <c r="G55" s="4" t="s">
        <v>643</v>
      </c>
      <c r="H55" s="4" t="s">
        <v>643</v>
      </c>
      <c r="I55" s="7" t="s">
        <v>643</v>
      </c>
      <c r="J55" s="7" t="s">
        <v>643</v>
      </c>
      <c r="K55" s="7" t="s">
        <v>643</v>
      </c>
      <c r="L55" s="7" t="s">
        <v>643</v>
      </c>
      <c r="M55" s="7" t="s">
        <v>643</v>
      </c>
      <c r="N55" s="7" t="s">
        <v>643</v>
      </c>
      <c r="O55" s="7" t="s">
        <v>643</v>
      </c>
      <c r="P55" s="7" t="s">
        <v>643</v>
      </c>
      <c r="Q55" s="7" t="s">
        <v>643</v>
      </c>
      <c r="R55" s="7" t="s">
        <v>643</v>
      </c>
      <c r="S55" s="7" t="s">
        <v>643</v>
      </c>
      <c r="T55" s="7" t="s">
        <v>643</v>
      </c>
      <c r="U55" s="7" t="s">
        <v>643</v>
      </c>
      <c r="V55" s="7" t="s">
        <v>643</v>
      </c>
      <c r="W55" s="7" t="s">
        <v>643</v>
      </c>
      <c r="X55" s="7" t="s">
        <v>643</v>
      </c>
      <c r="Y55" s="7" t="s">
        <v>643</v>
      </c>
      <c r="Z55" s="4" t="s">
        <v>643</v>
      </c>
      <c r="AA55" s="4" t="s">
        <v>643</v>
      </c>
      <c r="AB55" s="4" t="s">
        <v>643</v>
      </c>
      <c r="AC55" s="19" t="s">
        <v>643</v>
      </c>
      <c r="AD55" s="4" t="s">
        <v>643</v>
      </c>
      <c r="AE55" s="4" t="s">
        <v>643</v>
      </c>
      <c r="AF55" s="4" t="s">
        <v>643</v>
      </c>
      <c r="AG55" s="4" t="s">
        <v>643</v>
      </c>
    </row>
    <row r="56" spans="1:35" x14ac:dyDescent="0.25">
      <c r="A56" s="3" t="s">
        <v>741</v>
      </c>
      <c r="B56" s="14">
        <v>45434</v>
      </c>
      <c r="C56" s="4" t="s">
        <v>738</v>
      </c>
      <c r="D56" s="10" t="s">
        <v>742</v>
      </c>
      <c r="E56" s="4" t="s">
        <v>643</v>
      </c>
      <c r="F56" s="4" t="s">
        <v>643</v>
      </c>
      <c r="G56" s="4" t="s">
        <v>643</v>
      </c>
      <c r="H56" s="4" t="s">
        <v>643</v>
      </c>
      <c r="I56" s="7" t="s">
        <v>643</v>
      </c>
      <c r="J56" s="7" t="s">
        <v>643</v>
      </c>
      <c r="K56" s="7" t="s">
        <v>643</v>
      </c>
      <c r="L56" s="7" t="s">
        <v>643</v>
      </c>
      <c r="M56" s="7" t="s">
        <v>643</v>
      </c>
      <c r="N56" s="7" t="s">
        <v>643</v>
      </c>
      <c r="O56" s="7" t="s">
        <v>643</v>
      </c>
      <c r="P56" s="7" t="s">
        <v>643</v>
      </c>
      <c r="Q56" s="7" t="s">
        <v>643</v>
      </c>
      <c r="R56" s="7" t="s">
        <v>643</v>
      </c>
      <c r="S56" s="7" t="s">
        <v>643</v>
      </c>
      <c r="T56" s="7" t="s">
        <v>643</v>
      </c>
      <c r="U56" s="7" t="s">
        <v>643</v>
      </c>
      <c r="V56" s="7" t="s">
        <v>643</v>
      </c>
      <c r="W56" s="7" t="s">
        <v>643</v>
      </c>
      <c r="X56" s="7" t="s">
        <v>643</v>
      </c>
      <c r="Y56" s="7" t="s">
        <v>643</v>
      </c>
      <c r="Z56" s="4" t="s">
        <v>643</v>
      </c>
      <c r="AA56" s="4" t="s">
        <v>643</v>
      </c>
      <c r="AB56" s="4" t="s">
        <v>643</v>
      </c>
      <c r="AC56" s="19" t="s">
        <v>643</v>
      </c>
      <c r="AD56" s="4" t="s">
        <v>643</v>
      </c>
      <c r="AE56" s="4" t="s">
        <v>643</v>
      </c>
      <c r="AF56" s="4" t="s">
        <v>643</v>
      </c>
      <c r="AG56" s="4" t="s">
        <v>643</v>
      </c>
    </row>
    <row r="57" spans="1:35" x14ac:dyDescent="0.25">
      <c r="A57" s="3" t="s">
        <v>743</v>
      </c>
      <c r="B57" s="14">
        <v>45264</v>
      </c>
      <c r="C57" s="4" t="s">
        <v>99</v>
      </c>
      <c r="D57" s="9" t="s">
        <v>714</v>
      </c>
      <c r="E57" s="4" t="s">
        <v>643</v>
      </c>
      <c r="F57" s="4" t="s">
        <v>643</v>
      </c>
      <c r="G57" s="4" t="s">
        <v>643</v>
      </c>
      <c r="H57" s="4" t="s">
        <v>643</v>
      </c>
      <c r="I57" s="7" t="s">
        <v>643</v>
      </c>
      <c r="J57" s="7" t="s">
        <v>643</v>
      </c>
      <c r="K57" s="7" t="s">
        <v>643</v>
      </c>
      <c r="L57" s="7" t="s">
        <v>643</v>
      </c>
      <c r="M57" s="7" t="s">
        <v>643</v>
      </c>
      <c r="N57" s="7" t="s">
        <v>643</v>
      </c>
      <c r="O57" s="7" t="s">
        <v>643</v>
      </c>
      <c r="P57" s="7" t="s">
        <v>643</v>
      </c>
      <c r="Q57" s="7" t="s">
        <v>643</v>
      </c>
      <c r="R57" s="7" t="s">
        <v>643</v>
      </c>
      <c r="S57" s="7" t="s">
        <v>643</v>
      </c>
      <c r="T57" s="7" t="s">
        <v>643</v>
      </c>
      <c r="U57" s="7" t="s">
        <v>643</v>
      </c>
      <c r="V57" s="7" t="s">
        <v>643</v>
      </c>
      <c r="W57" s="7" t="s">
        <v>643</v>
      </c>
      <c r="X57" s="7" t="s">
        <v>643</v>
      </c>
      <c r="Y57" s="7" t="s">
        <v>643</v>
      </c>
      <c r="Z57" s="4" t="s">
        <v>643</v>
      </c>
      <c r="AA57" s="4" t="s">
        <v>643</v>
      </c>
      <c r="AB57" s="4" t="s">
        <v>643</v>
      </c>
      <c r="AC57" s="19" t="s">
        <v>643</v>
      </c>
      <c r="AD57" s="4" t="s">
        <v>643</v>
      </c>
      <c r="AE57" s="4" t="s">
        <v>643</v>
      </c>
      <c r="AF57" s="4" t="s">
        <v>643</v>
      </c>
      <c r="AG57" s="4" t="s">
        <v>643</v>
      </c>
    </row>
    <row r="58" spans="1:35" x14ac:dyDescent="0.25">
      <c r="A58" s="3" t="s">
        <v>744</v>
      </c>
      <c r="B58" s="14">
        <v>45264</v>
      </c>
      <c r="C58" s="4" t="s">
        <v>99</v>
      </c>
      <c r="D58" s="5" t="s">
        <v>714</v>
      </c>
      <c r="E58" s="4" t="s">
        <v>643</v>
      </c>
      <c r="F58" s="4" t="s">
        <v>643</v>
      </c>
      <c r="G58" s="4" t="s">
        <v>643</v>
      </c>
      <c r="H58" s="4" t="s">
        <v>643</v>
      </c>
      <c r="I58" s="7" t="s">
        <v>643</v>
      </c>
      <c r="J58" s="7" t="s">
        <v>643</v>
      </c>
      <c r="K58" s="7" t="s">
        <v>643</v>
      </c>
      <c r="L58" s="7" t="s">
        <v>643</v>
      </c>
      <c r="M58" s="7" t="s">
        <v>643</v>
      </c>
      <c r="N58" s="7" t="s">
        <v>643</v>
      </c>
      <c r="O58" s="7" t="s">
        <v>643</v>
      </c>
      <c r="P58" s="7" t="s">
        <v>643</v>
      </c>
      <c r="Q58" s="7" t="s">
        <v>643</v>
      </c>
      <c r="R58" s="7" t="s">
        <v>643</v>
      </c>
      <c r="S58" s="7" t="s">
        <v>643</v>
      </c>
      <c r="T58" s="7" t="s">
        <v>643</v>
      </c>
      <c r="U58" s="7" t="s">
        <v>643</v>
      </c>
      <c r="V58" s="7" t="s">
        <v>643</v>
      </c>
      <c r="W58" s="7" t="s">
        <v>643</v>
      </c>
      <c r="X58" s="7" t="s">
        <v>643</v>
      </c>
      <c r="Y58" s="7" t="s">
        <v>643</v>
      </c>
      <c r="Z58" s="4" t="s">
        <v>643</v>
      </c>
      <c r="AA58" s="4" t="s">
        <v>643</v>
      </c>
      <c r="AB58" s="4" t="s">
        <v>643</v>
      </c>
      <c r="AC58" s="19" t="s">
        <v>643</v>
      </c>
      <c r="AD58" s="4" t="s">
        <v>643</v>
      </c>
      <c r="AE58" s="4" t="s">
        <v>643</v>
      </c>
      <c r="AF58" s="4" t="s">
        <v>643</v>
      </c>
      <c r="AG58" s="4" t="s">
        <v>643</v>
      </c>
    </row>
    <row r="59" spans="1:35" x14ac:dyDescent="0.25">
      <c r="A59" s="3" t="s">
        <v>48</v>
      </c>
      <c r="B59" s="14">
        <v>45422</v>
      </c>
      <c r="C59" s="4" t="s">
        <v>390</v>
      </c>
      <c r="D59" s="5" t="s">
        <v>392</v>
      </c>
      <c r="E59" s="4" t="s">
        <v>643</v>
      </c>
      <c r="F59" s="4" t="s">
        <v>643</v>
      </c>
      <c r="G59" s="4" t="s">
        <v>643</v>
      </c>
      <c r="H59" s="4" t="s">
        <v>643</v>
      </c>
      <c r="I59" s="7" t="s">
        <v>643</v>
      </c>
      <c r="J59" s="7" t="s">
        <v>643</v>
      </c>
      <c r="K59" s="7" t="s">
        <v>643</v>
      </c>
      <c r="L59" s="7" t="s">
        <v>643</v>
      </c>
      <c r="M59" s="7" t="s">
        <v>643</v>
      </c>
      <c r="N59" s="7" t="s">
        <v>643</v>
      </c>
      <c r="O59" s="7" t="s">
        <v>643</v>
      </c>
      <c r="P59" s="7" t="s">
        <v>643</v>
      </c>
      <c r="Q59" s="7" t="s">
        <v>643</v>
      </c>
      <c r="R59" s="7" t="s">
        <v>643</v>
      </c>
      <c r="S59" s="7" t="s">
        <v>643</v>
      </c>
      <c r="T59" s="7" t="s">
        <v>643</v>
      </c>
      <c r="U59" s="7" t="s">
        <v>643</v>
      </c>
      <c r="V59" s="7" t="s">
        <v>643</v>
      </c>
      <c r="W59" s="7" t="s">
        <v>643</v>
      </c>
      <c r="X59" s="7" t="s">
        <v>643</v>
      </c>
      <c r="Y59" s="7" t="s">
        <v>643</v>
      </c>
      <c r="Z59" s="4" t="s">
        <v>643</v>
      </c>
      <c r="AA59" s="4" t="s">
        <v>643</v>
      </c>
      <c r="AB59" s="4" t="s">
        <v>643</v>
      </c>
      <c r="AC59" s="19" t="s">
        <v>643</v>
      </c>
      <c r="AD59" s="4" t="s">
        <v>643</v>
      </c>
      <c r="AE59" s="4" t="s">
        <v>643</v>
      </c>
      <c r="AF59" s="4" t="s">
        <v>643</v>
      </c>
      <c r="AG59" s="4" t="s">
        <v>643</v>
      </c>
      <c r="AI59" t="s">
        <v>1091</v>
      </c>
    </row>
    <row r="60" spans="1:35" x14ac:dyDescent="0.25">
      <c r="A60" s="3" t="s">
        <v>72</v>
      </c>
      <c r="B60" s="14">
        <v>45422</v>
      </c>
      <c r="C60" s="4" t="s">
        <v>390</v>
      </c>
      <c r="D60" s="5" t="s">
        <v>393</v>
      </c>
      <c r="E60" s="4" t="s">
        <v>643</v>
      </c>
      <c r="F60" s="4" t="s">
        <v>643</v>
      </c>
      <c r="G60" s="4" t="s">
        <v>643</v>
      </c>
      <c r="H60" s="4" t="s">
        <v>643</v>
      </c>
      <c r="I60" s="7" t="s">
        <v>643</v>
      </c>
      <c r="J60" s="7" t="s">
        <v>643</v>
      </c>
      <c r="K60" s="7" t="s">
        <v>643</v>
      </c>
      <c r="L60" s="7" t="s">
        <v>643</v>
      </c>
      <c r="M60" s="7" t="s">
        <v>643</v>
      </c>
      <c r="N60" s="7" t="s">
        <v>643</v>
      </c>
      <c r="O60" s="7" t="s">
        <v>643</v>
      </c>
      <c r="P60" s="7" t="s">
        <v>643</v>
      </c>
      <c r="Q60" s="7" t="s">
        <v>643</v>
      </c>
      <c r="R60" s="7" t="s">
        <v>643</v>
      </c>
      <c r="S60" s="7" t="s">
        <v>643</v>
      </c>
      <c r="T60" s="7" t="s">
        <v>643</v>
      </c>
      <c r="U60" s="7" t="s">
        <v>643</v>
      </c>
      <c r="V60" s="7" t="s">
        <v>643</v>
      </c>
      <c r="W60" s="7" t="s">
        <v>643</v>
      </c>
      <c r="X60" s="7" t="s">
        <v>643</v>
      </c>
      <c r="Y60" s="7" t="s">
        <v>643</v>
      </c>
      <c r="Z60" s="4" t="s">
        <v>643</v>
      </c>
      <c r="AA60" s="4" t="s">
        <v>643</v>
      </c>
      <c r="AB60" s="4" t="s">
        <v>643</v>
      </c>
      <c r="AC60" s="19" t="s">
        <v>643</v>
      </c>
      <c r="AD60" s="4" t="s">
        <v>643</v>
      </c>
      <c r="AE60" s="4" t="s">
        <v>643</v>
      </c>
      <c r="AF60" s="4" t="s">
        <v>643</v>
      </c>
      <c r="AG60" s="4" t="s">
        <v>643</v>
      </c>
      <c r="AI60" t="s">
        <v>1091</v>
      </c>
    </row>
    <row r="61" spans="1:35" x14ac:dyDescent="0.25">
      <c r="A61" s="3" t="s">
        <v>68</v>
      </c>
      <c r="B61" s="14">
        <v>45422</v>
      </c>
      <c r="C61" s="4" t="s">
        <v>390</v>
      </c>
      <c r="D61" s="5" t="s">
        <v>394</v>
      </c>
      <c r="E61" s="4" t="s">
        <v>643</v>
      </c>
      <c r="F61" s="4" t="s">
        <v>643</v>
      </c>
      <c r="G61" s="4" t="s">
        <v>643</v>
      </c>
      <c r="H61" s="4" t="s">
        <v>643</v>
      </c>
      <c r="I61" s="7" t="s">
        <v>643</v>
      </c>
      <c r="J61" s="7" t="s">
        <v>643</v>
      </c>
      <c r="K61" s="7" t="s">
        <v>643</v>
      </c>
      <c r="L61" s="7" t="s">
        <v>643</v>
      </c>
      <c r="M61" s="7" t="s">
        <v>643</v>
      </c>
      <c r="N61" s="7" t="s">
        <v>643</v>
      </c>
      <c r="O61" s="7" t="s">
        <v>643</v>
      </c>
      <c r="P61" s="7" t="s">
        <v>643</v>
      </c>
      <c r="Q61" s="7" t="s">
        <v>643</v>
      </c>
      <c r="R61" s="7" t="s">
        <v>643</v>
      </c>
      <c r="S61" s="7" t="s">
        <v>643</v>
      </c>
      <c r="T61" s="7" t="s">
        <v>643</v>
      </c>
      <c r="U61" s="7" t="s">
        <v>643</v>
      </c>
      <c r="V61" s="7" t="s">
        <v>643</v>
      </c>
      <c r="W61" s="7" t="s">
        <v>643</v>
      </c>
      <c r="X61" s="7" t="s">
        <v>643</v>
      </c>
      <c r="Y61" s="7" t="s">
        <v>643</v>
      </c>
      <c r="Z61" s="4" t="s">
        <v>643</v>
      </c>
      <c r="AA61" s="4" t="s">
        <v>643</v>
      </c>
      <c r="AB61" s="4" t="s">
        <v>643</v>
      </c>
      <c r="AC61" s="19" t="s">
        <v>643</v>
      </c>
      <c r="AD61" s="4" t="s">
        <v>643</v>
      </c>
      <c r="AE61" s="4" t="s">
        <v>643</v>
      </c>
      <c r="AF61" s="4" t="s">
        <v>643</v>
      </c>
      <c r="AG61" s="4" t="s">
        <v>643</v>
      </c>
      <c r="AI61" t="s">
        <v>1091</v>
      </c>
    </row>
    <row r="62" spans="1:35" x14ac:dyDescent="0.25">
      <c r="A62" s="3" t="s">
        <v>68</v>
      </c>
      <c r="B62" s="14">
        <v>45422</v>
      </c>
      <c r="C62" s="4" t="s">
        <v>390</v>
      </c>
      <c r="D62" s="5" t="s">
        <v>395</v>
      </c>
      <c r="E62" s="4" t="s">
        <v>643</v>
      </c>
      <c r="F62" s="4" t="s">
        <v>643</v>
      </c>
      <c r="G62" s="4" t="s">
        <v>643</v>
      </c>
      <c r="H62" s="4" t="s">
        <v>643</v>
      </c>
      <c r="I62" s="7" t="s">
        <v>643</v>
      </c>
      <c r="J62" s="7" t="s">
        <v>643</v>
      </c>
      <c r="K62" s="7" t="s">
        <v>643</v>
      </c>
      <c r="L62" s="7" t="s">
        <v>643</v>
      </c>
      <c r="M62" s="7" t="s">
        <v>643</v>
      </c>
      <c r="N62" s="7" t="s">
        <v>643</v>
      </c>
      <c r="O62" s="7" t="s">
        <v>643</v>
      </c>
      <c r="P62" s="7" t="s">
        <v>643</v>
      </c>
      <c r="Q62" s="7" t="s">
        <v>643</v>
      </c>
      <c r="R62" s="7" t="s">
        <v>643</v>
      </c>
      <c r="S62" s="7" t="s">
        <v>643</v>
      </c>
      <c r="T62" s="7" t="s">
        <v>643</v>
      </c>
      <c r="U62" s="7" t="s">
        <v>643</v>
      </c>
      <c r="V62" s="7" t="s">
        <v>643</v>
      </c>
      <c r="W62" s="7" t="s">
        <v>643</v>
      </c>
      <c r="X62" s="7" t="s">
        <v>643</v>
      </c>
      <c r="Y62" s="7" t="s">
        <v>643</v>
      </c>
      <c r="Z62" s="4" t="s">
        <v>643</v>
      </c>
      <c r="AA62" s="4" t="s">
        <v>643</v>
      </c>
      <c r="AB62" s="4" t="s">
        <v>643</v>
      </c>
      <c r="AC62" s="19" t="s">
        <v>643</v>
      </c>
      <c r="AD62" s="4" t="s">
        <v>643</v>
      </c>
      <c r="AE62" s="4" t="s">
        <v>643</v>
      </c>
      <c r="AF62" s="4" t="s">
        <v>643</v>
      </c>
      <c r="AG62" s="4" t="s">
        <v>643</v>
      </c>
      <c r="AI62" t="s">
        <v>1091</v>
      </c>
    </row>
    <row r="63" spans="1:35" x14ac:dyDescent="0.25">
      <c r="A63" s="3" t="s">
        <v>745</v>
      </c>
      <c r="B63" s="3">
        <v>45244</v>
      </c>
      <c r="C63" s="4" t="s">
        <v>231</v>
      </c>
      <c r="D63" s="9" t="s">
        <v>746</v>
      </c>
      <c r="E63" s="4" t="s">
        <v>643</v>
      </c>
      <c r="F63" s="4" t="s">
        <v>643</v>
      </c>
      <c r="G63" s="4" t="s">
        <v>643</v>
      </c>
      <c r="H63" s="4" t="s">
        <v>643</v>
      </c>
      <c r="I63" s="7" t="s">
        <v>643</v>
      </c>
      <c r="J63" s="7" t="s">
        <v>643</v>
      </c>
      <c r="K63" s="7" t="s">
        <v>643</v>
      </c>
      <c r="L63" s="7" t="s">
        <v>643</v>
      </c>
      <c r="M63" s="7" t="s">
        <v>643</v>
      </c>
      <c r="N63" s="7" t="s">
        <v>643</v>
      </c>
      <c r="O63" s="7" t="s">
        <v>643</v>
      </c>
      <c r="P63" s="7" t="s">
        <v>643</v>
      </c>
      <c r="Q63" s="7" t="s">
        <v>643</v>
      </c>
      <c r="R63" s="7" t="s">
        <v>643</v>
      </c>
      <c r="S63" s="7" t="s">
        <v>643</v>
      </c>
      <c r="T63" s="7" t="s">
        <v>643</v>
      </c>
      <c r="U63" s="7" t="s">
        <v>643</v>
      </c>
      <c r="V63" s="7" t="s">
        <v>643</v>
      </c>
      <c r="W63" s="7" t="s">
        <v>643</v>
      </c>
      <c r="X63" s="7" t="s">
        <v>643</v>
      </c>
      <c r="Y63" s="7" t="s">
        <v>643</v>
      </c>
      <c r="Z63" s="4" t="s">
        <v>643</v>
      </c>
      <c r="AA63" s="4" t="s">
        <v>643</v>
      </c>
      <c r="AB63" s="4" t="s">
        <v>643</v>
      </c>
      <c r="AC63" s="19" t="s">
        <v>643</v>
      </c>
      <c r="AD63" s="4" t="s">
        <v>643</v>
      </c>
      <c r="AE63" s="4" t="s">
        <v>643</v>
      </c>
      <c r="AF63" s="4" t="s">
        <v>643</v>
      </c>
      <c r="AG63" s="4" t="s">
        <v>643</v>
      </c>
    </row>
    <row r="64" spans="1:35" x14ac:dyDescent="0.25">
      <c r="A64" s="3" t="s">
        <v>747</v>
      </c>
      <c r="B64" s="14">
        <v>45455</v>
      </c>
      <c r="C64" s="4" t="s">
        <v>748</v>
      </c>
      <c r="D64" s="10" t="s">
        <v>749</v>
      </c>
      <c r="E64" s="4" t="s">
        <v>643</v>
      </c>
      <c r="F64" s="4" t="s">
        <v>643</v>
      </c>
      <c r="G64" s="4" t="s">
        <v>643</v>
      </c>
      <c r="H64" s="4" t="s">
        <v>643</v>
      </c>
      <c r="I64" s="7" t="s">
        <v>643</v>
      </c>
      <c r="J64" s="7" t="s">
        <v>643</v>
      </c>
      <c r="K64" s="7" t="s">
        <v>643</v>
      </c>
      <c r="L64" s="7" t="s">
        <v>643</v>
      </c>
      <c r="M64" s="7" t="s">
        <v>643</v>
      </c>
      <c r="N64" s="7" t="s">
        <v>643</v>
      </c>
      <c r="O64" s="7" t="s">
        <v>643</v>
      </c>
      <c r="P64" s="7" t="s">
        <v>643</v>
      </c>
      <c r="Q64" s="7" t="s">
        <v>643</v>
      </c>
      <c r="R64" s="7" t="s">
        <v>643</v>
      </c>
      <c r="S64" s="7" t="s">
        <v>643</v>
      </c>
      <c r="T64" s="7" t="s">
        <v>643</v>
      </c>
      <c r="U64" s="7" t="s">
        <v>643</v>
      </c>
      <c r="V64" s="7" t="s">
        <v>643</v>
      </c>
      <c r="W64" s="7" t="s">
        <v>643</v>
      </c>
      <c r="X64" s="7" t="s">
        <v>643</v>
      </c>
      <c r="Y64" s="7" t="s">
        <v>643</v>
      </c>
      <c r="Z64" s="4" t="s">
        <v>643</v>
      </c>
      <c r="AA64" s="4" t="s">
        <v>643</v>
      </c>
      <c r="AB64" s="4" t="s">
        <v>643</v>
      </c>
      <c r="AC64" s="19" t="s">
        <v>643</v>
      </c>
      <c r="AD64" s="4" t="s">
        <v>643</v>
      </c>
      <c r="AE64" s="4" t="s">
        <v>643</v>
      </c>
      <c r="AF64" s="4" t="s">
        <v>643</v>
      </c>
      <c r="AG64" s="4" t="s">
        <v>643</v>
      </c>
    </row>
    <row r="65" spans="1:33" x14ac:dyDescent="0.25">
      <c r="A65" s="3" t="s">
        <v>750</v>
      </c>
      <c r="B65" s="14">
        <v>45455</v>
      </c>
      <c r="C65" s="4" t="s">
        <v>748</v>
      </c>
      <c r="D65" s="10" t="s">
        <v>751</v>
      </c>
      <c r="E65" s="4" t="s">
        <v>643</v>
      </c>
      <c r="F65" s="4" t="s">
        <v>643</v>
      </c>
      <c r="G65" s="4" t="s">
        <v>643</v>
      </c>
      <c r="H65" s="4" t="s">
        <v>643</v>
      </c>
      <c r="I65" s="7" t="s">
        <v>643</v>
      </c>
      <c r="J65" s="7" t="s">
        <v>643</v>
      </c>
      <c r="K65" s="7" t="s">
        <v>643</v>
      </c>
      <c r="L65" s="7" t="s">
        <v>643</v>
      </c>
      <c r="M65" s="7" t="s">
        <v>643</v>
      </c>
      <c r="N65" s="7" t="s">
        <v>643</v>
      </c>
      <c r="O65" s="7" t="s">
        <v>643</v>
      </c>
      <c r="P65" s="7" t="s">
        <v>643</v>
      </c>
      <c r="Q65" s="7" t="s">
        <v>643</v>
      </c>
      <c r="R65" s="7" t="s">
        <v>643</v>
      </c>
      <c r="S65" s="7" t="s">
        <v>643</v>
      </c>
      <c r="T65" s="7" t="s">
        <v>643</v>
      </c>
      <c r="U65" s="7" t="s">
        <v>643</v>
      </c>
      <c r="V65" s="7" t="s">
        <v>643</v>
      </c>
      <c r="W65" s="7" t="s">
        <v>643</v>
      </c>
      <c r="X65" s="7" t="s">
        <v>643</v>
      </c>
      <c r="Y65" s="7" t="s">
        <v>643</v>
      </c>
      <c r="Z65" s="4" t="s">
        <v>643</v>
      </c>
      <c r="AA65" s="4" t="s">
        <v>643</v>
      </c>
      <c r="AB65" s="4" t="s">
        <v>643</v>
      </c>
      <c r="AC65" s="19" t="s">
        <v>643</v>
      </c>
      <c r="AD65" s="4" t="s">
        <v>643</v>
      </c>
      <c r="AE65" s="4" t="s">
        <v>643</v>
      </c>
      <c r="AF65" s="4" t="s">
        <v>643</v>
      </c>
      <c r="AG65" s="4" t="s">
        <v>643</v>
      </c>
    </row>
    <row r="66" spans="1:33" x14ac:dyDescent="0.25">
      <c r="A66" s="3" t="s">
        <v>752</v>
      </c>
      <c r="B66" s="14">
        <v>45236</v>
      </c>
      <c r="C66" s="4" t="s">
        <v>753</v>
      </c>
      <c r="D66" s="5" t="s">
        <v>754</v>
      </c>
      <c r="E66" s="4" t="s">
        <v>643</v>
      </c>
      <c r="F66" s="4" t="s">
        <v>643</v>
      </c>
      <c r="G66" s="4" t="s">
        <v>643</v>
      </c>
      <c r="H66" s="4" t="s">
        <v>643</v>
      </c>
      <c r="I66" s="7" t="s">
        <v>643</v>
      </c>
      <c r="J66" s="7" t="s">
        <v>643</v>
      </c>
      <c r="K66" s="7" t="s">
        <v>643</v>
      </c>
      <c r="L66" s="7" t="s">
        <v>643</v>
      </c>
      <c r="M66" s="7" t="s">
        <v>643</v>
      </c>
      <c r="N66" s="7" t="s">
        <v>643</v>
      </c>
      <c r="O66" s="7" t="s">
        <v>643</v>
      </c>
      <c r="P66" s="7" t="s">
        <v>643</v>
      </c>
      <c r="Q66" s="7" t="s">
        <v>643</v>
      </c>
      <c r="R66" s="7" t="s">
        <v>643</v>
      </c>
      <c r="S66" s="7" t="s">
        <v>643</v>
      </c>
      <c r="T66" s="7" t="s">
        <v>643</v>
      </c>
      <c r="U66" s="7" t="s">
        <v>643</v>
      </c>
      <c r="V66" s="7" t="s">
        <v>643</v>
      </c>
      <c r="W66" s="7" t="s">
        <v>643</v>
      </c>
      <c r="X66" s="7" t="s">
        <v>643</v>
      </c>
      <c r="Y66" s="7" t="s">
        <v>643</v>
      </c>
      <c r="Z66" s="4" t="s">
        <v>643</v>
      </c>
      <c r="AA66" s="4" t="s">
        <v>643</v>
      </c>
      <c r="AB66" s="4" t="s">
        <v>643</v>
      </c>
      <c r="AC66" s="19" t="s">
        <v>643</v>
      </c>
      <c r="AD66" s="4" t="s">
        <v>643</v>
      </c>
      <c r="AE66" s="4" t="s">
        <v>643</v>
      </c>
      <c r="AF66" s="4" t="s">
        <v>643</v>
      </c>
      <c r="AG66" s="4" t="s">
        <v>643</v>
      </c>
    </row>
    <row r="67" spans="1:33" x14ac:dyDescent="0.25">
      <c r="A67" s="3" t="s">
        <v>755</v>
      </c>
      <c r="B67" s="3">
        <v>45244</v>
      </c>
      <c r="C67" s="4" t="s">
        <v>756</v>
      </c>
      <c r="D67" s="5" t="s">
        <v>757</v>
      </c>
      <c r="E67" s="4" t="s">
        <v>643</v>
      </c>
      <c r="F67" s="4" t="s">
        <v>643</v>
      </c>
      <c r="G67" s="4" t="s">
        <v>643</v>
      </c>
      <c r="H67" s="4" t="s">
        <v>643</v>
      </c>
      <c r="I67" s="7" t="s">
        <v>643</v>
      </c>
      <c r="J67" s="7" t="s">
        <v>643</v>
      </c>
      <c r="K67" s="7" t="s">
        <v>643</v>
      </c>
      <c r="L67" s="7" t="s">
        <v>643</v>
      </c>
      <c r="M67" s="7" t="s">
        <v>643</v>
      </c>
      <c r="N67" s="7" t="s">
        <v>643</v>
      </c>
      <c r="O67" s="7" t="s">
        <v>643</v>
      </c>
      <c r="P67" s="7" t="s">
        <v>643</v>
      </c>
      <c r="Q67" s="7" t="s">
        <v>643</v>
      </c>
      <c r="R67" s="7" t="s">
        <v>643</v>
      </c>
      <c r="S67" s="7" t="s">
        <v>643</v>
      </c>
      <c r="T67" s="7" t="s">
        <v>643</v>
      </c>
      <c r="U67" s="7" t="s">
        <v>643</v>
      </c>
      <c r="V67" s="7" t="s">
        <v>643</v>
      </c>
      <c r="W67" s="7" t="s">
        <v>643</v>
      </c>
      <c r="X67" s="7" t="s">
        <v>643</v>
      </c>
      <c r="Y67" s="7" t="s">
        <v>643</v>
      </c>
      <c r="Z67" s="4" t="s">
        <v>643</v>
      </c>
      <c r="AA67" s="4" t="s">
        <v>643</v>
      </c>
      <c r="AB67" s="4" t="s">
        <v>643</v>
      </c>
      <c r="AC67" s="19" t="s">
        <v>643</v>
      </c>
      <c r="AD67" s="4" t="s">
        <v>643</v>
      </c>
      <c r="AE67" s="4" t="s">
        <v>643</v>
      </c>
      <c r="AF67" s="4" t="s">
        <v>643</v>
      </c>
      <c r="AG67" s="4" t="s">
        <v>643</v>
      </c>
    </row>
    <row r="68" spans="1:33" x14ac:dyDescent="0.25">
      <c r="A68" s="3" t="s">
        <v>758</v>
      </c>
      <c r="B68" s="3">
        <v>45497</v>
      </c>
      <c r="C68" s="4" t="s">
        <v>759</v>
      </c>
      <c r="D68" s="10" t="s">
        <v>760</v>
      </c>
      <c r="E68" s="4" t="s">
        <v>643</v>
      </c>
      <c r="F68" s="4" t="s">
        <v>643</v>
      </c>
      <c r="G68" s="4" t="s">
        <v>643</v>
      </c>
      <c r="H68" s="4" t="s">
        <v>643</v>
      </c>
      <c r="I68" s="7" t="s">
        <v>643</v>
      </c>
      <c r="J68" s="7" t="s">
        <v>643</v>
      </c>
      <c r="K68" s="7" t="s">
        <v>643</v>
      </c>
      <c r="L68" s="20" t="s">
        <v>643</v>
      </c>
      <c r="M68" s="20" t="s">
        <v>643</v>
      </c>
      <c r="N68" s="20" t="s">
        <v>643</v>
      </c>
      <c r="O68" s="20" t="s">
        <v>643</v>
      </c>
      <c r="P68" s="20" t="s">
        <v>643</v>
      </c>
      <c r="Q68" s="20" t="s">
        <v>643</v>
      </c>
      <c r="R68" s="20" t="s">
        <v>643</v>
      </c>
      <c r="S68" s="20" t="s">
        <v>643</v>
      </c>
      <c r="T68" s="20" t="s">
        <v>643</v>
      </c>
      <c r="U68" s="7" t="s">
        <v>643</v>
      </c>
      <c r="V68" s="7" t="s">
        <v>643</v>
      </c>
      <c r="W68" s="7" t="s">
        <v>643</v>
      </c>
      <c r="X68" s="7" t="s">
        <v>643</v>
      </c>
      <c r="Y68" s="7" t="s">
        <v>643</v>
      </c>
      <c r="Z68" s="4" t="s">
        <v>643</v>
      </c>
      <c r="AA68" s="4" t="s">
        <v>643</v>
      </c>
      <c r="AB68" s="21" t="s">
        <v>643</v>
      </c>
      <c r="AC68" s="22" t="s">
        <v>643</v>
      </c>
      <c r="AD68" s="21" t="s">
        <v>643</v>
      </c>
      <c r="AE68" s="21" t="s">
        <v>643</v>
      </c>
      <c r="AF68" s="21" t="s">
        <v>643</v>
      </c>
      <c r="AG68" s="21" t="s">
        <v>643</v>
      </c>
    </row>
    <row r="69" spans="1:33" x14ac:dyDescent="0.25">
      <c r="A69" s="3" t="s">
        <v>761</v>
      </c>
      <c r="B69" s="3">
        <v>45497</v>
      </c>
      <c r="C69" s="4" t="s">
        <v>759</v>
      </c>
      <c r="D69" s="10" t="s">
        <v>762</v>
      </c>
      <c r="E69" s="4" t="s">
        <v>643</v>
      </c>
      <c r="F69" s="4" t="s">
        <v>643</v>
      </c>
      <c r="G69" s="4" t="s">
        <v>643</v>
      </c>
      <c r="H69" s="4" t="s">
        <v>643</v>
      </c>
      <c r="I69" s="7" t="s">
        <v>643</v>
      </c>
      <c r="J69" s="7" t="s">
        <v>643</v>
      </c>
      <c r="K69" s="7" t="s">
        <v>643</v>
      </c>
      <c r="L69" s="20" t="s">
        <v>643</v>
      </c>
      <c r="M69" s="20" t="s">
        <v>643</v>
      </c>
      <c r="N69" s="20" t="s">
        <v>643</v>
      </c>
      <c r="O69" s="20" t="s">
        <v>643</v>
      </c>
      <c r="P69" s="20" t="s">
        <v>643</v>
      </c>
      <c r="Q69" s="20" t="s">
        <v>643</v>
      </c>
      <c r="R69" s="20" t="s">
        <v>643</v>
      </c>
      <c r="S69" s="20" t="s">
        <v>643</v>
      </c>
      <c r="T69" s="20" t="s">
        <v>643</v>
      </c>
      <c r="U69" s="7" t="s">
        <v>643</v>
      </c>
      <c r="V69" s="7" t="s">
        <v>643</v>
      </c>
      <c r="W69" s="7" t="s">
        <v>643</v>
      </c>
      <c r="X69" s="7" t="s">
        <v>643</v>
      </c>
      <c r="Y69" s="7" t="s">
        <v>643</v>
      </c>
      <c r="Z69" s="4" t="s">
        <v>643</v>
      </c>
      <c r="AA69" s="4" t="s">
        <v>643</v>
      </c>
      <c r="AB69" s="21" t="s">
        <v>643</v>
      </c>
      <c r="AC69" s="22" t="s">
        <v>643</v>
      </c>
      <c r="AD69" s="21" t="s">
        <v>643</v>
      </c>
      <c r="AE69" s="21" t="s">
        <v>643</v>
      </c>
      <c r="AF69" s="21" t="s">
        <v>643</v>
      </c>
      <c r="AG69" s="21" t="s">
        <v>643</v>
      </c>
    </row>
    <row r="70" spans="1:33" x14ac:dyDescent="0.25">
      <c r="A70" s="3" t="s">
        <v>763</v>
      </c>
      <c r="B70" s="3">
        <v>45497</v>
      </c>
      <c r="C70" s="4" t="s">
        <v>759</v>
      </c>
      <c r="D70" s="10" t="s">
        <v>764</v>
      </c>
      <c r="E70" s="4" t="s">
        <v>643</v>
      </c>
      <c r="F70" s="4" t="s">
        <v>643</v>
      </c>
      <c r="G70" s="4" t="s">
        <v>643</v>
      </c>
      <c r="H70" s="4" t="s">
        <v>643</v>
      </c>
      <c r="I70" s="7" t="s">
        <v>643</v>
      </c>
      <c r="J70" s="7" t="s">
        <v>643</v>
      </c>
      <c r="K70" s="7" t="s">
        <v>643</v>
      </c>
      <c r="L70" s="20" t="s">
        <v>643</v>
      </c>
      <c r="M70" s="20" t="s">
        <v>643</v>
      </c>
      <c r="N70" s="20" t="s">
        <v>643</v>
      </c>
      <c r="O70" s="20" t="s">
        <v>643</v>
      </c>
      <c r="P70" s="20" t="s">
        <v>643</v>
      </c>
      <c r="Q70" s="20" t="s">
        <v>643</v>
      </c>
      <c r="R70" s="20" t="s">
        <v>643</v>
      </c>
      <c r="S70" s="20" t="s">
        <v>643</v>
      </c>
      <c r="T70" s="20" t="s">
        <v>643</v>
      </c>
      <c r="U70" s="7" t="s">
        <v>643</v>
      </c>
      <c r="V70" s="7" t="s">
        <v>643</v>
      </c>
      <c r="W70" s="7" t="s">
        <v>643</v>
      </c>
      <c r="X70" s="7" t="s">
        <v>643</v>
      </c>
      <c r="Y70" s="7" t="s">
        <v>643</v>
      </c>
      <c r="Z70" s="4" t="s">
        <v>643</v>
      </c>
      <c r="AA70" s="4" t="s">
        <v>643</v>
      </c>
      <c r="AB70" s="21" t="s">
        <v>643</v>
      </c>
      <c r="AC70" s="22" t="s">
        <v>643</v>
      </c>
      <c r="AD70" s="21" t="s">
        <v>643</v>
      </c>
      <c r="AE70" s="21" t="s">
        <v>643</v>
      </c>
      <c r="AF70" s="21" t="s">
        <v>643</v>
      </c>
      <c r="AG70" s="21" t="s">
        <v>643</v>
      </c>
    </row>
    <row r="71" spans="1:33" x14ac:dyDescent="0.25">
      <c r="A71" s="3" t="s">
        <v>765</v>
      </c>
      <c r="B71" s="3">
        <v>45497</v>
      </c>
      <c r="C71" s="4" t="s">
        <v>759</v>
      </c>
      <c r="D71" s="10" t="s">
        <v>762</v>
      </c>
      <c r="E71" s="4" t="s">
        <v>643</v>
      </c>
      <c r="F71" s="4" t="s">
        <v>643</v>
      </c>
      <c r="G71" s="4" t="s">
        <v>643</v>
      </c>
      <c r="H71" s="4" t="s">
        <v>643</v>
      </c>
      <c r="I71" s="7" t="s">
        <v>643</v>
      </c>
      <c r="J71" s="7" t="s">
        <v>643</v>
      </c>
      <c r="K71" s="7" t="s">
        <v>643</v>
      </c>
      <c r="L71" s="20" t="s">
        <v>643</v>
      </c>
      <c r="M71" s="20" t="s">
        <v>643</v>
      </c>
      <c r="N71" s="20" t="s">
        <v>643</v>
      </c>
      <c r="O71" s="20" t="s">
        <v>643</v>
      </c>
      <c r="P71" s="20" t="s">
        <v>643</v>
      </c>
      <c r="Q71" s="20" t="s">
        <v>643</v>
      </c>
      <c r="R71" s="20" t="s">
        <v>643</v>
      </c>
      <c r="S71" s="20" t="s">
        <v>643</v>
      </c>
      <c r="T71" s="20" t="s">
        <v>643</v>
      </c>
      <c r="U71" s="7" t="s">
        <v>643</v>
      </c>
      <c r="V71" s="7" t="s">
        <v>643</v>
      </c>
      <c r="W71" s="7" t="s">
        <v>643</v>
      </c>
      <c r="X71" s="7" t="s">
        <v>643</v>
      </c>
      <c r="Y71" s="7" t="s">
        <v>643</v>
      </c>
      <c r="Z71" s="4" t="s">
        <v>643</v>
      </c>
      <c r="AA71" s="4" t="s">
        <v>643</v>
      </c>
      <c r="AB71" s="21" t="s">
        <v>643</v>
      </c>
      <c r="AC71" s="22" t="s">
        <v>643</v>
      </c>
      <c r="AD71" s="21" t="s">
        <v>643</v>
      </c>
      <c r="AE71" s="21" t="s">
        <v>643</v>
      </c>
      <c r="AF71" s="21" t="s">
        <v>643</v>
      </c>
      <c r="AG71" s="21" t="s">
        <v>643</v>
      </c>
    </row>
    <row r="72" spans="1:33" x14ac:dyDescent="0.25">
      <c r="A72" s="3" t="s">
        <v>766</v>
      </c>
      <c r="B72" s="3">
        <v>45244</v>
      </c>
      <c r="C72" s="4" t="s">
        <v>86</v>
      </c>
      <c r="D72" s="5" t="s">
        <v>767</v>
      </c>
      <c r="E72" s="4" t="s">
        <v>643</v>
      </c>
      <c r="F72" s="4" t="s">
        <v>643</v>
      </c>
      <c r="G72" s="4" t="s">
        <v>643</v>
      </c>
      <c r="H72" s="4" t="s">
        <v>643</v>
      </c>
      <c r="I72" s="4" t="s">
        <v>643</v>
      </c>
      <c r="J72" s="4" t="s">
        <v>643</v>
      </c>
      <c r="K72" s="4" t="s">
        <v>643</v>
      </c>
      <c r="L72" s="4" t="s">
        <v>643</v>
      </c>
      <c r="M72" s="4" t="s">
        <v>643</v>
      </c>
      <c r="N72" s="4" t="s">
        <v>643</v>
      </c>
      <c r="O72" s="4" t="s">
        <v>643</v>
      </c>
      <c r="P72" s="4" t="s">
        <v>643</v>
      </c>
      <c r="Q72" s="4" t="s">
        <v>643</v>
      </c>
      <c r="R72" s="4" t="s">
        <v>643</v>
      </c>
      <c r="S72" s="4" t="s">
        <v>643</v>
      </c>
      <c r="T72" s="4" t="s">
        <v>643</v>
      </c>
      <c r="U72" s="4" t="s">
        <v>643</v>
      </c>
      <c r="V72" s="4" t="s">
        <v>643</v>
      </c>
      <c r="W72" s="4" t="s">
        <v>643</v>
      </c>
      <c r="X72" s="4" t="s">
        <v>643</v>
      </c>
      <c r="Y72" s="4" t="s">
        <v>643</v>
      </c>
      <c r="Z72" s="4" t="s">
        <v>643</v>
      </c>
      <c r="AA72" s="4" t="s">
        <v>643</v>
      </c>
      <c r="AB72" s="4" t="s">
        <v>643</v>
      </c>
      <c r="AC72" s="19" t="s">
        <v>643</v>
      </c>
      <c r="AD72" s="4" t="s">
        <v>643</v>
      </c>
      <c r="AE72" s="4" t="s">
        <v>643</v>
      </c>
      <c r="AF72" s="4" t="s">
        <v>643</v>
      </c>
      <c r="AG72" s="4" t="s">
        <v>643</v>
      </c>
    </row>
    <row r="73" spans="1:33" ht="13.5" customHeight="1" x14ac:dyDescent="0.25">
      <c r="A73" s="46" t="s">
        <v>768</v>
      </c>
      <c r="B73" s="46">
        <v>45244</v>
      </c>
      <c r="C73" s="25" t="s">
        <v>769</v>
      </c>
      <c r="D73" s="47" t="s">
        <v>770</v>
      </c>
      <c r="E73" s="25" t="s">
        <v>643</v>
      </c>
      <c r="F73" s="25" t="s">
        <v>643</v>
      </c>
      <c r="G73" s="25" t="s">
        <v>643</v>
      </c>
      <c r="H73" s="25" t="s">
        <v>643</v>
      </c>
      <c r="I73" s="25" t="s">
        <v>643</v>
      </c>
      <c r="J73" s="25" t="s">
        <v>643</v>
      </c>
      <c r="K73" s="25" t="s">
        <v>643</v>
      </c>
      <c r="L73" s="25" t="s">
        <v>643</v>
      </c>
      <c r="M73" s="25" t="s">
        <v>643</v>
      </c>
      <c r="N73" s="25" t="s">
        <v>643</v>
      </c>
      <c r="O73" s="25" t="s">
        <v>643</v>
      </c>
      <c r="P73" s="25" t="s">
        <v>643</v>
      </c>
      <c r="Q73" s="25" t="s">
        <v>643</v>
      </c>
      <c r="R73" s="25" t="s">
        <v>643</v>
      </c>
      <c r="S73" s="25" t="s">
        <v>643</v>
      </c>
      <c r="T73" s="25" t="s">
        <v>643</v>
      </c>
      <c r="U73" s="25" t="s">
        <v>643</v>
      </c>
      <c r="V73" s="25" t="s">
        <v>643</v>
      </c>
      <c r="W73" s="25" t="s">
        <v>643</v>
      </c>
      <c r="X73" s="25" t="s">
        <v>643</v>
      </c>
      <c r="Y73" s="25" t="s">
        <v>643</v>
      </c>
      <c r="Z73" s="25" t="s">
        <v>643</v>
      </c>
      <c r="AA73" s="25" t="s">
        <v>643</v>
      </c>
      <c r="AB73" s="25" t="s">
        <v>643</v>
      </c>
      <c r="AC73" s="27" t="s">
        <v>643</v>
      </c>
      <c r="AD73" s="25" t="s">
        <v>643</v>
      </c>
      <c r="AE73" s="25" t="s">
        <v>643</v>
      </c>
      <c r="AF73" s="25" t="s">
        <v>643</v>
      </c>
      <c r="AG73" s="25" t="s">
        <v>643</v>
      </c>
    </row>
    <row r="74" spans="1:33" s="1" customFormat="1" x14ac:dyDescent="0.25">
      <c r="A74" s="50" t="s">
        <v>771</v>
      </c>
      <c r="B74" s="28">
        <v>45266</v>
      </c>
      <c r="C74" s="7" t="s">
        <v>772</v>
      </c>
      <c r="D74" s="29" t="s">
        <v>773</v>
      </c>
      <c r="E74" s="7" t="s">
        <v>643</v>
      </c>
      <c r="F74" s="7" t="s">
        <v>643</v>
      </c>
      <c r="G74" s="7" t="s">
        <v>643</v>
      </c>
      <c r="H74" s="7" t="s">
        <v>643</v>
      </c>
      <c r="I74" s="7" t="s">
        <v>643</v>
      </c>
      <c r="J74" s="7" t="s">
        <v>643</v>
      </c>
      <c r="K74" s="7" t="s">
        <v>643</v>
      </c>
      <c r="L74" s="6">
        <v>18</v>
      </c>
      <c r="M74" s="7" t="s">
        <v>643</v>
      </c>
      <c r="N74" s="6">
        <v>6.8</v>
      </c>
      <c r="O74" s="6">
        <v>21</v>
      </c>
      <c r="P74" s="6" t="s">
        <v>774</v>
      </c>
      <c r="Q74" s="6">
        <v>44</v>
      </c>
      <c r="R74" s="7" t="s">
        <v>643</v>
      </c>
      <c r="S74" s="7" t="s">
        <v>775</v>
      </c>
      <c r="T74" s="7" t="s">
        <v>643</v>
      </c>
      <c r="U74" s="7" t="s">
        <v>643</v>
      </c>
      <c r="V74" s="7" t="s">
        <v>643</v>
      </c>
      <c r="W74" s="7" t="s">
        <v>643</v>
      </c>
      <c r="X74" s="7" t="s">
        <v>643</v>
      </c>
      <c r="Y74" s="7" t="s">
        <v>643</v>
      </c>
      <c r="Z74" s="7" t="s">
        <v>643</v>
      </c>
      <c r="AA74" s="7" t="s">
        <v>643</v>
      </c>
      <c r="AB74" s="7" t="s">
        <v>643</v>
      </c>
      <c r="AC74" s="8" t="s">
        <v>643</v>
      </c>
      <c r="AD74" s="7" t="s">
        <v>643</v>
      </c>
      <c r="AE74" s="7" t="s">
        <v>643</v>
      </c>
      <c r="AF74" s="7" t="s">
        <v>643</v>
      </c>
      <c r="AG74" s="7" t="s">
        <v>643</v>
      </c>
    </row>
    <row r="75" spans="1:33" s="1" customFormat="1" ht="17.649999999999999" customHeight="1" x14ac:dyDescent="0.25">
      <c r="A75" s="50" t="s">
        <v>776</v>
      </c>
      <c r="B75" s="30">
        <v>45266</v>
      </c>
      <c r="C75" s="7" t="s">
        <v>772</v>
      </c>
      <c r="D75" s="31" t="s">
        <v>773</v>
      </c>
      <c r="E75" s="7" t="s">
        <v>643</v>
      </c>
      <c r="F75" s="7" t="s">
        <v>643</v>
      </c>
      <c r="G75" s="7" t="s">
        <v>643</v>
      </c>
      <c r="H75" s="7" t="s">
        <v>643</v>
      </c>
      <c r="I75" s="7" t="s">
        <v>643</v>
      </c>
      <c r="J75" s="7" t="s">
        <v>643</v>
      </c>
      <c r="K75" s="7" t="s">
        <v>643</v>
      </c>
      <c r="L75" s="7" t="s">
        <v>643</v>
      </c>
      <c r="M75" s="7" t="s">
        <v>643</v>
      </c>
      <c r="N75" s="7" t="s">
        <v>643</v>
      </c>
      <c r="O75" s="7" t="s">
        <v>643</v>
      </c>
      <c r="P75" s="7" t="s">
        <v>643</v>
      </c>
      <c r="Q75" s="7" t="s">
        <v>643</v>
      </c>
      <c r="R75" s="7" t="s">
        <v>643</v>
      </c>
      <c r="S75" s="7" t="s">
        <v>643</v>
      </c>
      <c r="T75" s="7" t="s">
        <v>643</v>
      </c>
      <c r="U75" s="7" t="s">
        <v>643</v>
      </c>
      <c r="V75" s="7" t="s">
        <v>643</v>
      </c>
      <c r="W75" s="7" t="s">
        <v>643</v>
      </c>
      <c r="X75" s="7" t="s">
        <v>643</v>
      </c>
      <c r="Y75" s="7" t="s">
        <v>643</v>
      </c>
      <c r="Z75" s="7" t="s">
        <v>643</v>
      </c>
      <c r="AA75" s="7" t="s">
        <v>643</v>
      </c>
      <c r="AB75" s="7" t="s">
        <v>643</v>
      </c>
      <c r="AC75" s="8" t="s">
        <v>643</v>
      </c>
      <c r="AD75" s="7" t="s">
        <v>643</v>
      </c>
      <c r="AE75" s="7" t="s">
        <v>643</v>
      </c>
      <c r="AF75" s="7" t="s">
        <v>643</v>
      </c>
      <c r="AG75" s="7" t="s">
        <v>643</v>
      </c>
    </row>
    <row r="76" spans="1:33" x14ac:dyDescent="0.25">
      <c r="A76" s="3" t="s">
        <v>777</v>
      </c>
      <c r="B76" s="14">
        <v>45455</v>
      </c>
      <c r="C76" s="4" t="s">
        <v>772</v>
      </c>
      <c r="D76" s="9" t="s">
        <v>773</v>
      </c>
      <c r="E76" s="4" t="s">
        <v>643</v>
      </c>
      <c r="F76" s="4" t="s">
        <v>643</v>
      </c>
      <c r="G76" s="4" t="s">
        <v>643</v>
      </c>
      <c r="H76" s="4" t="s">
        <v>643</v>
      </c>
      <c r="I76" s="4" t="s">
        <v>643</v>
      </c>
      <c r="J76" s="4" t="s">
        <v>643</v>
      </c>
      <c r="K76" s="4" t="s">
        <v>643</v>
      </c>
      <c r="L76" s="4" t="s">
        <v>643</v>
      </c>
      <c r="M76" s="4" t="s">
        <v>643</v>
      </c>
      <c r="N76" s="4" t="s">
        <v>643</v>
      </c>
      <c r="O76" s="4" t="s">
        <v>643</v>
      </c>
      <c r="P76" s="4" t="s">
        <v>643</v>
      </c>
      <c r="Q76" s="4" t="s">
        <v>643</v>
      </c>
      <c r="R76" s="4" t="s">
        <v>643</v>
      </c>
      <c r="S76" s="4" t="s">
        <v>643</v>
      </c>
      <c r="T76" s="4" t="s">
        <v>643</v>
      </c>
      <c r="U76" s="4" t="s">
        <v>643</v>
      </c>
      <c r="V76" s="4" t="s">
        <v>643</v>
      </c>
      <c r="W76" s="4" t="s">
        <v>643</v>
      </c>
      <c r="X76" s="4" t="s">
        <v>643</v>
      </c>
      <c r="Y76" s="4" t="s">
        <v>643</v>
      </c>
      <c r="Z76" s="4" t="s">
        <v>643</v>
      </c>
      <c r="AA76" s="4" t="s">
        <v>643</v>
      </c>
      <c r="AB76" s="4" t="s">
        <v>643</v>
      </c>
      <c r="AC76" s="19" t="s">
        <v>643</v>
      </c>
      <c r="AD76" s="4" t="s">
        <v>643</v>
      </c>
      <c r="AE76" s="4" t="s">
        <v>643</v>
      </c>
      <c r="AF76" s="4" t="s">
        <v>643</v>
      </c>
      <c r="AG76" s="4" t="s">
        <v>643</v>
      </c>
    </row>
    <row r="77" spans="1:33" x14ac:dyDescent="0.25">
      <c r="A77" s="3" t="s">
        <v>778</v>
      </c>
      <c r="B77" s="14">
        <v>45266</v>
      </c>
      <c r="C77" s="4" t="s">
        <v>772</v>
      </c>
      <c r="D77" s="5" t="s">
        <v>779</v>
      </c>
      <c r="E77" s="4" t="s">
        <v>643</v>
      </c>
      <c r="F77" s="4" t="s">
        <v>643</v>
      </c>
      <c r="G77" s="4" t="s">
        <v>643</v>
      </c>
      <c r="H77" s="4" t="s">
        <v>643</v>
      </c>
      <c r="I77" s="4" t="s">
        <v>643</v>
      </c>
      <c r="J77" s="4" t="s">
        <v>643</v>
      </c>
      <c r="K77" s="4" t="s">
        <v>643</v>
      </c>
      <c r="L77" s="4" t="s">
        <v>643</v>
      </c>
      <c r="M77" s="4" t="s">
        <v>643</v>
      </c>
      <c r="N77" s="4" t="s">
        <v>643</v>
      </c>
      <c r="O77" s="4" t="s">
        <v>643</v>
      </c>
      <c r="P77" s="4" t="s">
        <v>643</v>
      </c>
      <c r="Q77" s="4" t="s">
        <v>643</v>
      </c>
      <c r="R77" s="4" t="s">
        <v>643</v>
      </c>
      <c r="S77" s="4" t="s">
        <v>643</v>
      </c>
      <c r="T77" s="4" t="s">
        <v>643</v>
      </c>
      <c r="U77" s="4" t="s">
        <v>643</v>
      </c>
      <c r="V77" s="4" t="s">
        <v>643</v>
      </c>
      <c r="W77" s="4" t="s">
        <v>643</v>
      </c>
      <c r="X77" s="4" t="s">
        <v>643</v>
      </c>
      <c r="Y77" s="4" t="s">
        <v>643</v>
      </c>
      <c r="Z77" s="4" t="s">
        <v>643</v>
      </c>
      <c r="AA77" s="4" t="s">
        <v>643</v>
      </c>
      <c r="AB77" s="4" t="s">
        <v>643</v>
      </c>
      <c r="AC77" s="19" t="s">
        <v>643</v>
      </c>
      <c r="AD77" s="4" t="s">
        <v>643</v>
      </c>
      <c r="AE77" s="4" t="s">
        <v>643</v>
      </c>
      <c r="AF77" s="4" t="s">
        <v>643</v>
      </c>
      <c r="AG77" s="4" t="s">
        <v>643</v>
      </c>
    </row>
    <row r="78" spans="1:33" x14ac:dyDescent="0.25">
      <c r="A78" s="3" t="s">
        <v>780</v>
      </c>
      <c r="B78" s="14">
        <v>45266</v>
      </c>
      <c r="C78" s="4" t="s">
        <v>772</v>
      </c>
      <c r="D78" s="5" t="s">
        <v>781</v>
      </c>
      <c r="E78" s="4" t="s">
        <v>643</v>
      </c>
      <c r="F78" s="4" t="s">
        <v>643</v>
      </c>
      <c r="G78" s="4" t="s">
        <v>643</v>
      </c>
      <c r="H78" s="4" t="s">
        <v>643</v>
      </c>
      <c r="I78" s="4" t="s">
        <v>643</v>
      </c>
      <c r="J78" s="4" t="s">
        <v>643</v>
      </c>
      <c r="K78" s="4" t="s">
        <v>643</v>
      </c>
      <c r="L78" s="4" t="s">
        <v>643</v>
      </c>
      <c r="M78" s="4" t="s">
        <v>643</v>
      </c>
      <c r="N78" s="4" t="s">
        <v>643</v>
      </c>
      <c r="O78" s="4" t="s">
        <v>643</v>
      </c>
      <c r="P78" s="4" t="s">
        <v>643</v>
      </c>
      <c r="Q78" s="4" t="s">
        <v>643</v>
      </c>
      <c r="R78" s="4" t="s">
        <v>643</v>
      </c>
      <c r="S78" s="4" t="s">
        <v>775</v>
      </c>
      <c r="T78" s="4" t="s">
        <v>643</v>
      </c>
      <c r="U78" s="4" t="s">
        <v>643</v>
      </c>
      <c r="V78" s="4" t="s">
        <v>643</v>
      </c>
      <c r="W78" s="4" t="s">
        <v>643</v>
      </c>
      <c r="X78" s="4" t="s">
        <v>643</v>
      </c>
      <c r="Y78" s="4" t="s">
        <v>643</v>
      </c>
      <c r="Z78" s="4" t="s">
        <v>643</v>
      </c>
      <c r="AA78" s="4" t="s">
        <v>643</v>
      </c>
      <c r="AB78" s="4" t="s">
        <v>643</v>
      </c>
      <c r="AC78" s="19" t="s">
        <v>643</v>
      </c>
      <c r="AD78" s="4" t="s">
        <v>643</v>
      </c>
      <c r="AE78" s="4" t="s">
        <v>643</v>
      </c>
      <c r="AF78" s="4" t="s">
        <v>643</v>
      </c>
      <c r="AG78" s="4" t="s">
        <v>643</v>
      </c>
    </row>
    <row r="79" spans="1:33" x14ac:dyDescent="0.25">
      <c r="A79" s="3" t="s">
        <v>782</v>
      </c>
      <c r="B79" s="14">
        <v>45266</v>
      </c>
      <c r="C79" s="4" t="s">
        <v>772</v>
      </c>
      <c r="D79" s="5" t="s">
        <v>781</v>
      </c>
      <c r="E79" s="4" t="s">
        <v>643</v>
      </c>
      <c r="F79" s="4" t="s">
        <v>643</v>
      </c>
      <c r="G79" s="4" t="s">
        <v>643</v>
      </c>
      <c r="H79" s="4" t="s">
        <v>643</v>
      </c>
      <c r="I79" s="4" t="s">
        <v>643</v>
      </c>
      <c r="J79" s="4" t="s">
        <v>643</v>
      </c>
      <c r="K79" s="4" t="s">
        <v>643</v>
      </c>
      <c r="L79" s="4" t="s">
        <v>643</v>
      </c>
      <c r="M79" s="4" t="s">
        <v>643</v>
      </c>
      <c r="N79" s="4" t="s">
        <v>643</v>
      </c>
      <c r="O79" s="4" t="s">
        <v>643</v>
      </c>
      <c r="P79" s="4" t="s">
        <v>643</v>
      </c>
      <c r="Q79" s="4" t="s">
        <v>643</v>
      </c>
      <c r="R79" s="4" t="s">
        <v>643</v>
      </c>
      <c r="S79" s="4" t="s">
        <v>775</v>
      </c>
      <c r="T79" s="4" t="s">
        <v>643</v>
      </c>
      <c r="U79" s="4" t="s">
        <v>643</v>
      </c>
      <c r="V79" s="4" t="s">
        <v>643</v>
      </c>
      <c r="W79" s="4" t="s">
        <v>643</v>
      </c>
      <c r="X79" s="4" t="s">
        <v>643</v>
      </c>
      <c r="Y79" s="4" t="s">
        <v>643</v>
      </c>
      <c r="Z79" s="4" t="s">
        <v>643</v>
      </c>
      <c r="AA79" s="4" t="s">
        <v>643</v>
      </c>
      <c r="AB79" s="4" t="s">
        <v>643</v>
      </c>
      <c r="AC79" s="19" t="s">
        <v>643</v>
      </c>
      <c r="AD79" s="4" t="s">
        <v>643</v>
      </c>
      <c r="AE79" s="4" t="s">
        <v>643</v>
      </c>
      <c r="AF79" s="4" t="s">
        <v>643</v>
      </c>
      <c r="AG79" s="4" t="s">
        <v>643</v>
      </c>
    </row>
    <row r="80" spans="1:33" x14ac:dyDescent="0.25">
      <c r="A80" s="3" t="s">
        <v>783</v>
      </c>
      <c r="B80" s="14">
        <v>45266</v>
      </c>
      <c r="C80" s="4" t="s">
        <v>772</v>
      </c>
      <c r="D80" s="5" t="s">
        <v>784</v>
      </c>
      <c r="E80" s="4" t="s">
        <v>643</v>
      </c>
      <c r="F80" s="4" t="s">
        <v>643</v>
      </c>
      <c r="G80" s="4" t="s">
        <v>643</v>
      </c>
      <c r="H80" s="4" t="s">
        <v>643</v>
      </c>
      <c r="I80" s="4" t="s">
        <v>643</v>
      </c>
      <c r="J80" s="4" t="s">
        <v>643</v>
      </c>
      <c r="K80" s="4" t="s">
        <v>643</v>
      </c>
      <c r="L80" s="4" t="s">
        <v>643</v>
      </c>
      <c r="M80" s="4" t="s">
        <v>643</v>
      </c>
      <c r="N80" s="4" t="s">
        <v>643</v>
      </c>
      <c r="O80" s="4" t="s">
        <v>643</v>
      </c>
      <c r="P80" s="4" t="s">
        <v>643</v>
      </c>
      <c r="Q80" s="4" t="s">
        <v>643</v>
      </c>
      <c r="R80" s="4" t="s">
        <v>643</v>
      </c>
      <c r="S80" s="4" t="s">
        <v>643</v>
      </c>
      <c r="T80" s="4" t="s">
        <v>643</v>
      </c>
      <c r="U80" s="4" t="s">
        <v>643</v>
      </c>
      <c r="V80" s="4" t="s">
        <v>643</v>
      </c>
      <c r="W80" s="4" t="s">
        <v>643</v>
      </c>
      <c r="X80" s="4" t="s">
        <v>643</v>
      </c>
      <c r="Y80" s="4" t="s">
        <v>643</v>
      </c>
      <c r="Z80" s="4" t="s">
        <v>643</v>
      </c>
      <c r="AA80" s="4" t="s">
        <v>643</v>
      </c>
      <c r="AB80" s="4" t="s">
        <v>643</v>
      </c>
      <c r="AC80" s="19" t="s">
        <v>643</v>
      </c>
      <c r="AD80" s="4" t="s">
        <v>643</v>
      </c>
      <c r="AE80" s="4" t="s">
        <v>643</v>
      </c>
      <c r="AF80" s="4" t="s">
        <v>643</v>
      </c>
      <c r="AG80" s="4" t="s">
        <v>643</v>
      </c>
    </row>
    <row r="81" spans="1:33" x14ac:dyDescent="0.25">
      <c r="A81" s="46" t="s">
        <v>785</v>
      </c>
      <c r="B81" s="24">
        <v>45434</v>
      </c>
      <c r="C81" s="25" t="s">
        <v>698</v>
      </c>
      <c r="D81" s="26" t="s">
        <v>786</v>
      </c>
      <c r="E81" s="25" t="s">
        <v>643</v>
      </c>
      <c r="F81" s="25" t="s">
        <v>643</v>
      </c>
      <c r="G81" s="25" t="s">
        <v>643</v>
      </c>
      <c r="H81" s="25" t="s">
        <v>643</v>
      </c>
      <c r="I81" s="25" t="s">
        <v>643</v>
      </c>
      <c r="J81" s="25" t="s">
        <v>643</v>
      </c>
      <c r="K81" s="25" t="s">
        <v>643</v>
      </c>
      <c r="L81" s="25" t="s">
        <v>643</v>
      </c>
      <c r="M81" s="25" t="s">
        <v>643</v>
      </c>
      <c r="N81" s="25" t="s">
        <v>643</v>
      </c>
      <c r="O81" s="25" t="s">
        <v>643</v>
      </c>
      <c r="P81" s="25" t="s">
        <v>643</v>
      </c>
      <c r="Q81" s="25" t="s">
        <v>643</v>
      </c>
      <c r="R81" s="25" t="s">
        <v>643</v>
      </c>
      <c r="S81" s="25" t="s">
        <v>643</v>
      </c>
      <c r="T81" s="25" t="s">
        <v>643</v>
      </c>
      <c r="U81" s="25" t="s">
        <v>643</v>
      </c>
      <c r="V81" s="25" t="s">
        <v>643</v>
      </c>
      <c r="W81" s="25" t="s">
        <v>643</v>
      </c>
      <c r="X81" s="25" t="s">
        <v>643</v>
      </c>
      <c r="Y81" s="25" t="s">
        <v>643</v>
      </c>
      <c r="Z81" s="25" t="s">
        <v>643</v>
      </c>
      <c r="AA81" s="25" t="s">
        <v>643</v>
      </c>
      <c r="AB81" s="25" t="s">
        <v>643</v>
      </c>
      <c r="AC81" s="27" t="s">
        <v>643</v>
      </c>
      <c r="AD81" s="25" t="s">
        <v>643</v>
      </c>
      <c r="AE81" s="25" t="s">
        <v>643</v>
      </c>
      <c r="AF81" s="25" t="s">
        <v>643</v>
      </c>
      <c r="AG81" s="25" t="s">
        <v>643</v>
      </c>
    </row>
    <row r="83" spans="1:33" x14ac:dyDescent="0.25">
      <c r="A83" s="2" t="s">
        <v>429</v>
      </c>
    </row>
    <row r="84" spans="1:33" x14ac:dyDescent="0.25">
      <c r="A84" s="32" t="s">
        <v>430</v>
      </c>
    </row>
    <row r="85" spans="1:33" x14ac:dyDescent="0.25">
      <c r="A85" s="33" t="s">
        <v>431</v>
      </c>
    </row>
    <row r="86" spans="1:33" x14ac:dyDescent="0.25">
      <c r="A86" s="33" t="s">
        <v>432</v>
      </c>
    </row>
    <row r="87" spans="1:33" x14ac:dyDescent="0.25">
      <c r="A87" s="42" t="s">
        <v>433</v>
      </c>
    </row>
    <row r="88" spans="1:33" x14ac:dyDescent="0.25">
      <c r="A88" s="42" t="s">
        <v>434</v>
      </c>
    </row>
    <row r="89" spans="1:33" x14ac:dyDescent="0.25">
      <c r="A89" s="42" t="s">
        <v>435</v>
      </c>
    </row>
    <row r="90" spans="1:33" x14ac:dyDescent="0.25">
      <c r="A90" s="42" t="s">
        <v>436</v>
      </c>
    </row>
    <row r="91" spans="1:33" x14ac:dyDescent="0.25">
      <c r="A91" s="42" t="s">
        <v>437</v>
      </c>
    </row>
    <row r="92" spans="1:33" x14ac:dyDescent="0.25">
      <c r="A92" s="43" t="s">
        <v>438</v>
      </c>
    </row>
    <row r="93" spans="1:33" x14ac:dyDescent="0.25">
      <c r="A93" s="43" t="s">
        <v>439</v>
      </c>
    </row>
    <row r="94" spans="1:33" x14ac:dyDescent="0.25">
      <c r="A94" s="43" t="s">
        <v>440</v>
      </c>
    </row>
    <row r="95" spans="1:33" x14ac:dyDescent="0.25">
      <c r="A95" s="44" t="s">
        <v>441</v>
      </c>
    </row>
    <row r="96" spans="1:33" x14ac:dyDescent="0.25">
      <c r="A96" s="44" t="s">
        <v>442</v>
      </c>
    </row>
    <row r="97" spans="1:1" x14ac:dyDescent="0.25">
      <c r="A97" s="44" t="s">
        <v>443</v>
      </c>
    </row>
    <row r="98" spans="1:1" x14ac:dyDescent="0.25">
      <c r="A98" s="44" t="s">
        <v>444</v>
      </c>
    </row>
    <row r="99" spans="1:1" x14ac:dyDescent="0.25">
      <c r="A99" s="44" t="s">
        <v>445</v>
      </c>
    </row>
    <row r="100" spans="1:1" x14ac:dyDescent="0.25">
      <c r="A100" s="45" t="s">
        <v>446</v>
      </c>
    </row>
    <row r="101" spans="1:1" x14ac:dyDescent="0.25">
      <c r="A101" s="42" t="s">
        <v>447</v>
      </c>
    </row>
    <row r="102" spans="1:1" x14ac:dyDescent="0.25">
      <c r="A102" s="42" t="s">
        <v>448</v>
      </c>
    </row>
    <row r="103" spans="1:1" x14ac:dyDescent="0.25">
      <c r="A103" s="42" t="s">
        <v>450</v>
      </c>
    </row>
    <row r="104" spans="1:1" x14ac:dyDescent="0.25">
      <c r="A104" s="42" t="s">
        <v>451</v>
      </c>
    </row>
    <row r="105" spans="1:1" x14ac:dyDescent="0.25">
      <c r="A105" s="42" t="s">
        <v>453</v>
      </c>
    </row>
    <row r="106" spans="1:1" x14ac:dyDescent="0.25">
      <c r="A106" s="42" t="s">
        <v>455</v>
      </c>
    </row>
    <row r="107" spans="1:1" x14ac:dyDescent="0.25">
      <c r="A107" s="42" t="s">
        <v>457</v>
      </c>
    </row>
    <row r="108" spans="1:1" x14ac:dyDescent="0.25">
      <c r="A108" s="34" t="s">
        <v>459</v>
      </c>
    </row>
    <row r="109" spans="1:1" x14ac:dyDescent="0.25">
      <c r="A109" s="34" t="s">
        <v>461</v>
      </c>
    </row>
    <row r="110" spans="1:1" x14ac:dyDescent="0.25">
      <c r="A110" s="34" t="s">
        <v>462</v>
      </c>
    </row>
    <row r="111" spans="1:1" x14ac:dyDescent="0.25">
      <c r="A111" s="35" t="s">
        <v>463</v>
      </c>
    </row>
    <row r="112" spans="1:1" x14ac:dyDescent="0.25">
      <c r="A112" s="35" t="s">
        <v>464</v>
      </c>
    </row>
    <row r="113" spans="1:3" x14ac:dyDescent="0.25">
      <c r="A113" t="s">
        <v>465</v>
      </c>
    </row>
    <row r="114" spans="1:3" x14ac:dyDescent="0.25">
      <c r="A114" t="s">
        <v>466</v>
      </c>
    </row>
    <row r="115" spans="1:3" x14ac:dyDescent="0.25">
      <c r="A115" s="183" t="s">
        <v>467</v>
      </c>
      <c r="B115" s="183"/>
      <c r="C115" s="183"/>
    </row>
    <row r="116" spans="1:3" x14ac:dyDescent="0.25">
      <c r="A116" s="183" t="s">
        <v>468</v>
      </c>
      <c r="B116" s="183"/>
      <c r="C116" s="183"/>
    </row>
    <row r="117" spans="1:3" x14ac:dyDescent="0.25">
      <c r="A117" t="s">
        <v>469</v>
      </c>
    </row>
    <row r="118" spans="1:3" x14ac:dyDescent="0.25">
      <c r="A118" t="s">
        <v>470</v>
      </c>
    </row>
    <row r="119" spans="1:3" x14ac:dyDescent="0.25">
      <c r="A119" t="s">
        <v>471</v>
      </c>
    </row>
  </sheetData>
  <mergeCells count="9">
    <mergeCell ref="A115:C115"/>
    <mergeCell ref="A116:C116"/>
    <mergeCell ref="A1:A2"/>
    <mergeCell ref="E1:AC1"/>
    <mergeCell ref="AD1:AG1"/>
    <mergeCell ref="B1:B2"/>
    <mergeCell ref="C1:C2"/>
    <mergeCell ref="D1:D2"/>
    <mergeCell ref="A3:D3"/>
  </mergeCells>
  <phoneticPr fontId="6" type="noConversion"/>
  <conditionalFormatting sqref="B4:AG4 A4:B81 C5:AG5 C6:D24 E6:AG25 A83 C25:AG81">
    <cfRule type="expression" dxfId="11" priority="949">
      <formula>MOD(ROW(),2)=0</formula>
    </cfRule>
    <cfRule type="expression" dxfId="10" priority="950">
      <formula>"MOD(ROW(),2)=0"</formula>
    </cfRule>
    <cfRule type="expression" dxfId="9" priority="951">
      <formula>"MOD(ROW(),2)=0"</formula>
    </cfRule>
  </conditionalFormatting>
  <conditionalFormatting sqref="C53:D53">
    <cfRule type="expression" dxfId="8" priority="82">
      <formula>MOD(ROW(),2)=0</formula>
    </cfRule>
    <cfRule type="expression" dxfId="7" priority="83">
      <formula>"MOD(ROW(),2)=0"</formula>
    </cfRule>
    <cfRule type="expression" dxfId="6" priority="84">
      <formula>"MOD(ROW(),2)=0"</formula>
    </cfRule>
  </conditionalFormatting>
  <conditionalFormatting sqref="AA19:AG19">
    <cfRule type="expression" dxfId="5" priority="547">
      <formula>MOD(ROW(),2)=0</formula>
    </cfRule>
    <cfRule type="expression" dxfId="4" priority="548">
      <formula>"MOD(ROW(),2)=0"</formula>
    </cfRule>
    <cfRule type="expression" dxfId="3" priority="549">
      <formula>"MOD(ROW(),2)=0"</formula>
    </cfRule>
  </conditionalFormatting>
  <pageMargins left="0.7" right="0.7" top="0.84499999999999997" bottom="0.75" header="0.3" footer="0.3"/>
  <pageSetup paperSize="3" scale="60" fitToHeight="2" orientation="landscape" r:id="rId1"/>
  <headerFooter>
    <oddHeader xml:space="preserve">&amp;C&amp;"-,Bold"Table 2 
Drinking Water Sample Results Summary
PFAS Environmental Sampling
Statewide, Nevada
</oddHeader>
  </headerFooter>
  <rowBreaks count="1" manualBreakCount="1">
    <brk id="73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12-CF64-4663-89D1-AF3EB3C7712A}">
  <dimension ref="A1:AU156"/>
  <sheetViews>
    <sheetView topLeftCell="A82" zoomScaleNormal="100" zoomScaleSheetLayoutView="100" workbookViewId="0">
      <selection sqref="A1:A2"/>
    </sheetView>
  </sheetViews>
  <sheetFormatPr defaultRowHeight="15" x14ac:dyDescent="0.25"/>
  <cols>
    <col min="1" max="1" width="18.7109375" customWidth="1"/>
    <col min="2" max="2" width="12.7109375" bestFit="1" customWidth="1"/>
    <col min="7" max="7" width="11.28515625" customWidth="1"/>
    <col min="8" max="8" width="6.28515625" bestFit="1" customWidth="1"/>
    <col min="9" max="9" width="6.42578125" bestFit="1" customWidth="1"/>
    <col min="10" max="13" width="7.140625" bestFit="1" customWidth="1"/>
    <col min="14" max="14" width="5.7109375" bestFit="1" customWidth="1"/>
    <col min="15" max="15" width="6.7109375" bestFit="1" customWidth="1"/>
    <col min="16" max="16" width="6.5703125" bestFit="1" customWidth="1"/>
    <col min="17" max="17" width="7.140625" bestFit="1" customWidth="1"/>
    <col min="18" max="18" width="7.42578125" bestFit="1" customWidth="1"/>
    <col min="19" max="19" width="6.28515625" bestFit="1" customWidth="1"/>
    <col min="20" max="20" width="6.5703125" bestFit="1" customWidth="1"/>
    <col min="21" max="21" width="6.7109375" bestFit="1" customWidth="1"/>
    <col min="22" max="22" width="7.140625" bestFit="1" customWidth="1"/>
    <col min="23" max="23" width="8.28515625" bestFit="1" customWidth="1"/>
    <col min="24" max="24" width="5.5703125" bestFit="1" customWidth="1"/>
    <col min="25" max="25" width="5.42578125" bestFit="1" customWidth="1"/>
    <col min="26" max="26" width="6.42578125" bestFit="1" customWidth="1"/>
    <col min="27" max="29" width="7" bestFit="1" customWidth="1"/>
    <col min="30" max="30" width="8.28515625" bestFit="1" customWidth="1"/>
    <col min="31" max="31" width="9.7109375" bestFit="1" customWidth="1"/>
    <col min="32" max="32" width="8.7109375" bestFit="1" customWidth="1"/>
    <col min="33" max="33" width="10.5703125" bestFit="1" customWidth="1"/>
    <col min="34" max="34" width="9.7109375" bestFit="1" customWidth="1"/>
    <col min="35" max="35" width="9.28515625" bestFit="1" customWidth="1"/>
    <col min="36" max="36" width="8.42578125" bestFit="1" customWidth="1"/>
    <col min="37" max="37" width="8.7109375" bestFit="1" customWidth="1"/>
    <col min="38" max="38" width="7.42578125" bestFit="1" customWidth="1"/>
    <col min="39" max="40" width="7.28515625" bestFit="1" customWidth="1"/>
    <col min="41" max="41" width="7" bestFit="1" customWidth="1"/>
    <col min="42" max="42" width="8.85546875" customWidth="1"/>
    <col min="43" max="43" width="9.85546875" customWidth="1"/>
    <col min="44" max="44" width="7.28515625" bestFit="1" customWidth="1"/>
    <col min="45" max="46" width="7.7109375" bestFit="1" customWidth="1"/>
    <col min="47" max="47" width="7.85546875" bestFit="1" customWidth="1"/>
  </cols>
  <sheetData>
    <row r="1" spans="1:47" ht="15" customHeight="1" x14ac:dyDescent="0.25">
      <c r="A1" s="184" t="s">
        <v>0</v>
      </c>
      <c r="B1" s="212" t="s">
        <v>639</v>
      </c>
      <c r="C1" s="212" t="s">
        <v>475</v>
      </c>
      <c r="D1" s="216"/>
      <c r="E1" s="216"/>
      <c r="F1" s="216"/>
      <c r="G1" s="189"/>
      <c r="H1" s="186" t="s">
        <v>476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8"/>
    </row>
    <row r="2" spans="1:47" ht="25.9" customHeight="1" x14ac:dyDescent="0.25">
      <c r="A2" s="185"/>
      <c r="B2" s="213"/>
      <c r="C2" s="213"/>
      <c r="D2" s="217"/>
      <c r="E2" s="217"/>
      <c r="F2" s="217"/>
      <c r="G2" s="190"/>
      <c r="H2" s="84" t="s">
        <v>21</v>
      </c>
      <c r="I2" s="78" t="s">
        <v>29</v>
      </c>
      <c r="J2" s="78" t="s">
        <v>16</v>
      </c>
      <c r="K2" s="78" t="s">
        <v>14</v>
      </c>
      <c r="L2" s="79" t="s">
        <v>19</v>
      </c>
      <c r="M2" s="78" t="s">
        <v>17</v>
      </c>
      <c r="N2" s="78" t="s">
        <v>12</v>
      </c>
      <c r="O2" s="77" t="s">
        <v>20</v>
      </c>
      <c r="P2" s="76" t="s">
        <v>13</v>
      </c>
      <c r="Q2" s="76" t="s">
        <v>35</v>
      </c>
      <c r="R2" s="83" t="s">
        <v>477</v>
      </c>
      <c r="S2" s="81" t="s">
        <v>11</v>
      </c>
      <c r="T2" s="86" t="s">
        <v>31</v>
      </c>
      <c r="U2" s="85" t="s">
        <v>15</v>
      </c>
      <c r="V2" s="85" t="s">
        <v>30</v>
      </c>
      <c r="W2" s="85" t="s">
        <v>18</v>
      </c>
      <c r="X2" s="84" t="s">
        <v>478</v>
      </c>
      <c r="Y2" s="78" t="s">
        <v>479</v>
      </c>
      <c r="Z2" s="78" t="s">
        <v>480</v>
      </c>
      <c r="AA2" s="78" t="s">
        <v>23</v>
      </c>
      <c r="AB2" s="79" t="s">
        <v>24</v>
      </c>
      <c r="AC2" s="78" t="s">
        <v>22</v>
      </c>
      <c r="AD2" s="78" t="s">
        <v>481</v>
      </c>
      <c r="AE2" s="77" t="s">
        <v>482</v>
      </c>
      <c r="AF2" s="76" t="s">
        <v>483</v>
      </c>
      <c r="AG2" s="76" t="s">
        <v>33</v>
      </c>
      <c r="AH2" s="83" t="s">
        <v>32</v>
      </c>
      <c r="AI2" s="81" t="s">
        <v>484</v>
      </c>
      <c r="AJ2" s="82" t="s">
        <v>485</v>
      </c>
      <c r="AK2" s="81" t="s">
        <v>486</v>
      </c>
      <c r="AL2" s="80" t="s">
        <v>9</v>
      </c>
      <c r="AM2" s="78" t="s">
        <v>27</v>
      </c>
      <c r="AN2" s="78" t="s">
        <v>28</v>
      </c>
      <c r="AO2" s="78" t="s">
        <v>25</v>
      </c>
      <c r="AP2" s="79" t="s">
        <v>8</v>
      </c>
      <c r="AQ2" s="78" t="s">
        <v>7</v>
      </c>
      <c r="AR2" s="78" t="s">
        <v>26</v>
      </c>
      <c r="AS2" s="77" t="s">
        <v>487</v>
      </c>
      <c r="AT2" s="76" t="s">
        <v>488</v>
      </c>
      <c r="AU2" s="76" t="s">
        <v>489</v>
      </c>
    </row>
    <row r="3" spans="1:47" ht="15" customHeight="1" x14ac:dyDescent="0.25">
      <c r="A3" s="49" t="s">
        <v>787</v>
      </c>
      <c r="B3" s="62">
        <v>45245</v>
      </c>
      <c r="C3" s="209" t="s">
        <v>788</v>
      </c>
      <c r="D3" s="210"/>
      <c r="E3" s="210"/>
      <c r="F3" s="210"/>
      <c r="G3" s="211"/>
      <c r="H3" s="4" t="s">
        <v>789</v>
      </c>
      <c r="I3" s="53">
        <v>24</v>
      </c>
      <c r="J3" s="53">
        <v>17</v>
      </c>
      <c r="K3" s="53">
        <v>1.9</v>
      </c>
      <c r="L3" s="53">
        <v>6.3</v>
      </c>
      <c r="M3" s="4" t="s">
        <v>790</v>
      </c>
      <c r="N3" s="4" t="s">
        <v>790</v>
      </c>
      <c r="O3" s="4" t="s">
        <v>790</v>
      </c>
      <c r="P3" s="4" t="s">
        <v>790</v>
      </c>
      <c r="Q3" s="4" t="s">
        <v>790</v>
      </c>
      <c r="R3" s="53">
        <v>2.1</v>
      </c>
      <c r="S3" s="53">
        <v>3.2</v>
      </c>
      <c r="T3" s="4" t="s">
        <v>790</v>
      </c>
      <c r="U3" s="53">
        <v>2.5</v>
      </c>
      <c r="V3" s="4" t="s">
        <v>790</v>
      </c>
      <c r="W3" s="53">
        <v>3.4</v>
      </c>
      <c r="X3" s="4" t="s">
        <v>790</v>
      </c>
      <c r="Y3" s="4" t="s">
        <v>790</v>
      </c>
      <c r="Z3" s="4" t="s">
        <v>790</v>
      </c>
      <c r="AA3" s="4" t="s">
        <v>789</v>
      </c>
      <c r="AB3" s="4" t="s">
        <v>789</v>
      </c>
      <c r="AC3" s="4" t="s">
        <v>789</v>
      </c>
      <c r="AD3" s="4" t="s">
        <v>790</v>
      </c>
      <c r="AE3" s="4" t="s">
        <v>790</v>
      </c>
      <c r="AF3" s="4" t="s">
        <v>790</v>
      </c>
      <c r="AG3" s="4" t="s">
        <v>790</v>
      </c>
      <c r="AH3" s="4" t="s">
        <v>790</v>
      </c>
      <c r="AI3" s="4" t="s">
        <v>791</v>
      </c>
      <c r="AJ3" s="4" t="s">
        <v>791</v>
      </c>
      <c r="AK3" s="4" t="s">
        <v>789</v>
      </c>
      <c r="AL3" s="4" t="s">
        <v>789</v>
      </c>
      <c r="AM3" s="4" t="s">
        <v>792</v>
      </c>
      <c r="AN3" s="4" t="s">
        <v>792</v>
      </c>
      <c r="AO3" s="4" t="s">
        <v>792</v>
      </c>
      <c r="AP3" s="4" t="s">
        <v>789</v>
      </c>
      <c r="AQ3" s="4" t="s">
        <v>789</v>
      </c>
      <c r="AR3" s="4" t="s">
        <v>792</v>
      </c>
      <c r="AS3" s="4" t="s">
        <v>793</v>
      </c>
      <c r="AT3" s="4" t="s">
        <v>794</v>
      </c>
      <c r="AU3" s="75" t="s">
        <v>794</v>
      </c>
    </row>
    <row r="4" spans="1:47" x14ac:dyDescent="0.25">
      <c r="A4" s="49" t="s">
        <v>795</v>
      </c>
      <c r="B4" s="62">
        <v>45245</v>
      </c>
      <c r="C4" s="206" t="s">
        <v>788</v>
      </c>
      <c r="D4" s="207"/>
      <c r="E4" s="207"/>
      <c r="F4" s="207"/>
      <c r="G4" s="208"/>
      <c r="H4" s="4" t="s">
        <v>796</v>
      </c>
      <c r="I4" s="53">
        <v>27</v>
      </c>
      <c r="J4" s="53">
        <v>19</v>
      </c>
      <c r="K4" s="53">
        <v>2.1</v>
      </c>
      <c r="L4" s="53">
        <v>6.1</v>
      </c>
      <c r="M4" s="4" t="s">
        <v>790</v>
      </c>
      <c r="N4" s="4" t="s">
        <v>790</v>
      </c>
      <c r="O4" s="4" t="s">
        <v>790</v>
      </c>
      <c r="P4" s="4" t="s">
        <v>790</v>
      </c>
      <c r="Q4" s="4" t="s">
        <v>790</v>
      </c>
      <c r="R4" s="4" t="s">
        <v>790</v>
      </c>
      <c r="S4" s="63">
        <v>5</v>
      </c>
      <c r="T4" s="4" t="s">
        <v>790</v>
      </c>
      <c r="U4" s="53">
        <v>2.5</v>
      </c>
      <c r="V4" s="4" t="s">
        <v>790</v>
      </c>
      <c r="W4" s="53">
        <v>4</v>
      </c>
      <c r="X4" s="4" t="s">
        <v>790</v>
      </c>
      <c r="Y4" s="4" t="s">
        <v>790</v>
      </c>
      <c r="Z4" s="4" t="s">
        <v>790</v>
      </c>
      <c r="AA4" s="4" t="s">
        <v>796</v>
      </c>
      <c r="AB4" s="4" t="s">
        <v>796</v>
      </c>
      <c r="AC4" s="4" t="s">
        <v>796</v>
      </c>
      <c r="AD4" s="4" t="s">
        <v>790</v>
      </c>
      <c r="AE4" s="4" t="s">
        <v>790</v>
      </c>
      <c r="AF4" s="4" t="s">
        <v>790</v>
      </c>
      <c r="AG4" s="4" t="s">
        <v>790</v>
      </c>
      <c r="AH4" s="4" t="s">
        <v>790</v>
      </c>
      <c r="AI4" s="4" t="s">
        <v>791</v>
      </c>
      <c r="AJ4" s="4" t="s">
        <v>791</v>
      </c>
      <c r="AK4" s="4" t="s">
        <v>796</v>
      </c>
      <c r="AL4" s="4" t="s">
        <v>796</v>
      </c>
      <c r="AM4" s="4" t="s">
        <v>792</v>
      </c>
      <c r="AN4" s="4" t="s">
        <v>792</v>
      </c>
      <c r="AO4" s="4" t="s">
        <v>792</v>
      </c>
      <c r="AP4" s="4" t="s">
        <v>796</v>
      </c>
      <c r="AQ4" s="4" t="s">
        <v>796</v>
      </c>
      <c r="AR4" s="4" t="s">
        <v>792</v>
      </c>
      <c r="AS4" s="4" t="s">
        <v>793</v>
      </c>
      <c r="AT4" s="4" t="s">
        <v>794</v>
      </c>
      <c r="AU4" s="4" t="s">
        <v>794</v>
      </c>
    </row>
    <row r="5" spans="1:47" x14ac:dyDescent="0.25">
      <c r="A5" s="49" t="s">
        <v>797</v>
      </c>
      <c r="B5" s="62">
        <v>45357</v>
      </c>
      <c r="C5" s="206" t="s">
        <v>788</v>
      </c>
      <c r="D5" s="207"/>
      <c r="E5" s="207"/>
      <c r="F5" s="207"/>
      <c r="G5" s="208"/>
      <c r="H5" s="4" t="s">
        <v>798</v>
      </c>
      <c r="I5" s="53">
        <v>17</v>
      </c>
      <c r="J5" s="53">
        <v>11</v>
      </c>
      <c r="K5" s="4" t="s">
        <v>661</v>
      </c>
      <c r="L5" s="53">
        <v>4.9000000000000004</v>
      </c>
      <c r="M5" s="4" t="s">
        <v>643</v>
      </c>
      <c r="N5" s="4" t="s">
        <v>643</v>
      </c>
      <c r="O5" s="4" t="s">
        <v>643</v>
      </c>
      <c r="P5" s="4" t="s">
        <v>643</v>
      </c>
      <c r="Q5" s="4" t="s">
        <v>643</v>
      </c>
      <c r="R5" s="4" t="s">
        <v>643</v>
      </c>
      <c r="S5" s="53">
        <v>3.3</v>
      </c>
      <c r="T5" s="4" t="s">
        <v>643</v>
      </c>
      <c r="U5" s="53">
        <v>2.8</v>
      </c>
      <c r="V5" s="4" t="s">
        <v>643</v>
      </c>
      <c r="W5" s="63">
        <v>4</v>
      </c>
      <c r="X5" s="4" t="s">
        <v>643</v>
      </c>
      <c r="Y5" s="4" t="s">
        <v>643</v>
      </c>
      <c r="Z5" s="4" t="s">
        <v>643</v>
      </c>
      <c r="AA5" s="4" t="s">
        <v>798</v>
      </c>
      <c r="AB5" s="4" t="s">
        <v>798</v>
      </c>
      <c r="AC5" s="4" t="s">
        <v>798</v>
      </c>
      <c r="AD5" s="4" t="s">
        <v>643</v>
      </c>
      <c r="AE5" s="4" t="s">
        <v>643</v>
      </c>
      <c r="AF5" s="4" t="s">
        <v>643</v>
      </c>
      <c r="AG5" s="4" t="s">
        <v>643</v>
      </c>
      <c r="AH5" s="4" t="s">
        <v>643</v>
      </c>
      <c r="AI5" s="4" t="s">
        <v>799</v>
      </c>
      <c r="AJ5" s="4" t="s">
        <v>799</v>
      </c>
      <c r="AK5" s="4" t="s">
        <v>798</v>
      </c>
      <c r="AL5" s="4" t="s">
        <v>798</v>
      </c>
      <c r="AM5" s="4" t="s">
        <v>800</v>
      </c>
      <c r="AN5" s="4" t="s">
        <v>800</v>
      </c>
      <c r="AO5" s="4" t="s">
        <v>800</v>
      </c>
      <c r="AP5" s="4" t="s">
        <v>798</v>
      </c>
      <c r="AQ5" s="4" t="s">
        <v>798</v>
      </c>
      <c r="AR5" s="4" t="s">
        <v>800</v>
      </c>
      <c r="AS5" s="4" t="s">
        <v>801</v>
      </c>
      <c r="AT5" s="4" t="s">
        <v>802</v>
      </c>
      <c r="AU5" s="4" t="s">
        <v>802</v>
      </c>
    </row>
    <row r="6" spans="1:47" x14ac:dyDescent="0.25">
      <c r="A6" s="49" t="s">
        <v>803</v>
      </c>
      <c r="B6" s="62">
        <v>45357</v>
      </c>
      <c r="C6" s="206" t="s">
        <v>788</v>
      </c>
      <c r="D6" s="207"/>
      <c r="E6" s="207"/>
      <c r="F6" s="207"/>
      <c r="G6" s="208"/>
      <c r="H6" s="4" t="s">
        <v>804</v>
      </c>
      <c r="I6" s="53">
        <v>16</v>
      </c>
      <c r="J6" s="53">
        <v>10</v>
      </c>
      <c r="K6" s="53">
        <v>1.9</v>
      </c>
      <c r="L6" s="53">
        <v>4.5999999999999996</v>
      </c>
      <c r="M6" s="4" t="s">
        <v>805</v>
      </c>
      <c r="N6" s="4" t="s">
        <v>805</v>
      </c>
      <c r="O6" s="4" t="s">
        <v>805</v>
      </c>
      <c r="P6" s="4" t="s">
        <v>805</v>
      </c>
      <c r="Q6" s="4" t="s">
        <v>805</v>
      </c>
      <c r="R6" s="4" t="s">
        <v>805</v>
      </c>
      <c r="S6" s="53">
        <v>3.4</v>
      </c>
      <c r="T6" s="4" t="s">
        <v>805</v>
      </c>
      <c r="U6" s="53">
        <v>2.6</v>
      </c>
      <c r="V6" s="4" t="s">
        <v>805</v>
      </c>
      <c r="W6" s="53">
        <v>3.8</v>
      </c>
      <c r="X6" s="4" t="s">
        <v>805</v>
      </c>
      <c r="Y6" s="4" t="s">
        <v>805</v>
      </c>
      <c r="Z6" s="4" t="s">
        <v>805</v>
      </c>
      <c r="AA6" s="4" t="s">
        <v>804</v>
      </c>
      <c r="AB6" s="4" t="s">
        <v>804</v>
      </c>
      <c r="AC6" s="4" t="s">
        <v>804</v>
      </c>
      <c r="AD6" s="4" t="s">
        <v>805</v>
      </c>
      <c r="AE6" s="4" t="s">
        <v>805</v>
      </c>
      <c r="AF6" s="4" t="s">
        <v>805</v>
      </c>
      <c r="AG6" s="4" t="s">
        <v>805</v>
      </c>
      <c r="AH6" s="4" t="s">
        <v>805</v>
      </c>
      <c r="AI6" s="4" t="s">
        <v>806</v>
      </c>
      <c r="AJ6" s="4" t="s">
        <v>806</v>
      </c>
      <c r="AK6" s="4" t="s">
        <v>804</v>
      </c>
      <c r="AL6" s="4" t="s">
        <v>804</v>
      </c>
      <c r="AM6" s="4" t="s">
        <v>807</v>
      </c>
      <c r="AN6" s="4" t="s">
        <v>807</v>
      </c>
      <c r="AO6" s="4" t="s">
        <v>807</v>
      </c>
      <c r="AP6" s="4" t="s">
        <v>804</v>
      </c>
      <c r="AQ6" s="4" t="s">
        <v>804</v>
      </c>
      <c r="AR6" s="4" t="s">
        <v>807</v>
      </c>
      <c r="AS6" s="4" t="s">
        <v>808</v>
      </c>
      <c r="AT6" s="4" t="s">
        <v>809</v>
      </c>
      <c r="AU6" s="4" t="s">
        <v>809</v>
      </c>
    </row>
    <row r="7" spans="1:47" x14ac:dyDescent="0.25">
      <c r="A7" s="49" t="s">
        <v>810</v>
      </c>
      <c r="B7" s="62">
        <v>45357</v>
      </c>
      <c r="C7" s="206" t="s">
        <v>788</v>
      </c>
      <c r="D7" s="207"/>
      <c r="E7" s="207"/>
      <c r="F7" s="207"/>
      <c r="G7" s="208"/>
      <c r="H7" s="4" t="s">
        <v>811</v>
      </c>
      <c r="I7" s="4" t="s">
        <v>812</v>
      </c>
      <c r="J7" s="4" t="s">
        <v>805</v>
      </c>
      <c r="K7" s="4" t="s">
        <v>805</v>
      </c>
      <c r="L7" s="4" t="s">
        <v>805</v>
      </c>
      <c r="M7" s="4" t="s">
        <v>805</v>
      </c>
      <c r="N7" s="4" t="s">
        <v>805</v>
      </c>
      <c r="O7" s="4" t="s">
        <v>805</v>
      </c>
      <c r="P7" s="4" t="s">
        <v>805</v>
      </c>
      <c r="Q7" s="4" t="s">
        <v>805</v>
      </c>
      <c r="R7" s="4" t="s">
        <v>805</v>
      </c>
      <c r="S7" s="4" t="s">
        <v>805</v>
      </c>
      <c r="T7" s="4" t="s">
        <v>805</v>
      </c>
      <c r="U7" s="4" t="s">
        <v>805</v>
      </c>
      <c r="V7" s="4" t="s">
        <v>805</v>
      </c>
      <c r="W7" s="4" t="s">
        <v>805</v>
      </c>
      <c r="X7" s="4" t="s">
        <v>805</v>
      </c>
      <c r="Y7" s="4" t="s">
        <v>805</v>
      </c>
      <c r="Z7" s="4" t="s">
        <v>805</v>
      </c>
      <c r="AA7" s="4" t="s">
        <v>811</v>
      </c>
      <c r="AB7" s="4" t="s">
        <v>811</v>
      </c>
      <c r="AC7" s="4" t="s">
        <v>811</v>
      </c>
      <c r="AD7" s="4" t="s">
        <v>805</v>
      </c>
      <c r="AE7" s="4" t="s">
        <v>805</v>
      </c>
      <c r="AF7" s="4" t="s">
        <v>805</v>
      </c>
      <c r="AG7" s="4" t="s">
        <v>805</v>
      </c>
      <c r="AH7" s="4" t="s">
        <v>805</v>
      </c>
      <c r="AI7" s="4" t="s">
        <v>806</v>
      </c>
      <c r="AJ7" s="4" t="s">
        <v>806</v>
      </c>
      <c r="AK7" s="4" t="s">
        <v>811</v>
      </c>
      <c r="AL7" s="4" t="s">
        <v>811</v>
      </c>
      <c r="AM7" s="4" t="s">
        <v>812</v>
      </c>
      <c r="AN7" s="4" t="s">
        <v>812</v>
      </c>
      <c r="AO7" s="4" t="s">
        <v>812</v>
      </c>
      <c r="AP7" s="4" t="s">
        <v>811</v>
      </c>
      <c r="AQ7" s="4" t="s">
        <v>811</v>
      </c>
      <c r="AR7" s="4" t="s">
        <v>812</v>
      </c>
      <c r="AS7" s="4" t="s">
        <v>813</v>
      </c>
      <c r="AT7" s="4" t="s">
        <v>814</v>
      </c>
      <c r="AU7" s="4" t="s">
        <v>814</v>
      </c>
    </row>
    <row r="8" spans="1:47" x14ac:dyDescent="0.25">
      <c r="A8" s="49" t="s">
        <v>815</v>
      </c>
      <c r="B8" s="62">
        <v>45357</v>
      </c>
      <c r="C8" s="206" t="s">
        <v>788</v>
      </c>
      <c r="D8" s="207"/>
      <c r="E8" s="207"/>
      <c r="F8" s="207"/>
      <c r="G8" s="208"/>
      <c r="H8" s="4" t="s">
        <v>816</v>
      </c>
      <c r="I8" s="4" t="s">
        <v>817</v>
      </c>
      <c r="J8" s="4" t="s">
        <v>643</v>
      </c>
      <c r="K8" s="4" t="s">
        <v>643</v>
      </c>
      <c r="L8" s="4" t="s">
        <v>643</v>
      </c>
      <c r="M8" s="4" t="s">
        <v>643</v>
      </c>
      <c r="N8" s="4" t="s">
        <v>643</v>
      </c>
      <c r="O8" s="4" t="s">
        <v>643</v>
      </c>
      <c r="P8" s="4" t="s">
        <v>643</v>
      </c>
      <c r="Q8" s="4" t="s">
        <v>643</v>
      </c>
      <c r="R8" s="4" t="s">
        <v>643</v>
      </c>
      <c r="S8" s="4" t="s">
        <v>643</v>
      </c>
      <c r="T8" s="4" t="s">
        <v>643</v>
      </c>
      <c r="U8" s="4" t="s">
        <v>643</v>
      </c>
      <c r="V8" s="4" t="s">
        <v>643</v>
      </c>
      <c r="W8" s="4" t="s">
        <v>643</v>
      </c>
      <c r="X8" s="4" t="s">
        <v>643</v>
      </c>
      <c r="Y8" s="4" t="s">
        <v>643</v>
      </c>
      <c r="Z8" s="4" t="s">
        <v>643</v>
      </c>
      <c r="AA8" s="4" t="s">
        <v>816</v>
      </c>
      <c r="AB8" s="4" t="s">
        <v>816</v>
      </c>
      <c r="AC8" s="4" t="s">
        <v>816</v>
      </c>
      <c r="AD8" s="4" t="s">
        <v>643</v>
      </c>
      <c r="AE8" s="4" t="s">
        <v>643</v>
      </c>
      <c r="AF8" s="4" t="s">
        <v>643</v>
      </c>
      <c r="AG8" s="4" t="s">
        <v>643</v>
      </c>
      <c r="AH8" s="4" t="s">
        <v>643</v>
      </c>
      <c r="AI8" s="4" t="s">
        <v>799</v>
      </c>
      <c r="AJ8" s="4" t="s">
        <v>799</v>
      </c>
      <c r="AK8" s="4" t="s">
        <v>816</v>
      </c>
      <c r="AL8" s="4" t="s">
        <v>816</v>
      </c>
      <c r="AM8" s="4" t="s">
        <v>817</v>
      </c>
      <c r="AN8" s="4" t="s">
        <v>817</v>
      </c>
      <c r="AO8" s="4" t="s">
        <v>817</v>
      </c>
      <c r="AP8" s="4" t="s">
        <v>816</v>
      </c>
      <c r="AQ8" s="4" t="s">
        <v>816</v>
      </c>
      <c r="AR8" s="4" t="s">
        <v>817</v>
      </c>
      <c r="AS8" s="4" t="s">
        <v>801</v>
      </c>
      <c r="AT8" s="4" t="s">
        <v>818</v>
      </c>
      <c r="AU8" s="4" t="s">
        <v>818</v>
      </c>
    </row>
    <row r="9" spans="1:47" x14ac:dyDescent="0.25">
      <c r="A9" s="3" t="s">
        <v>819</v>
      </c>
      <c r="B9" s="62">
        <v>45223</v>
      </c>
      <c r="C9" s="197" t="s">
        <v>820</v>
      </c>
      <c r="D9" s="198"/>
      <c r="E9" s="198"/>
      <c r="F9" s="198"/>
      <c r="G9" s="199"/>
      <c r="H9" s="4" t="s">
        <v>789</v>
      </c>
      <c r="I9" s="4" t="s">
        <v>821</v>
      </c>
      <c r="J9" s="53" t="s">
        <v>822</v>
      </c>
      <c r="K9" s="53" t="s">
        <v>823</v>
      </c>
      <c r="L9" s="53">
        <v>1.8</v>
      </c>
      <c r="M9" s="4" t="s">
        <v>790</v>
      </c>
      <c r="N9" s="4" t="s">
        <v>790</v>
      </c>
      <c r="O9" s="4" t="s">
        <v>790</v>
      </c>
      <c r="P9" s="4" t="s">
        <v>790</v>
      </c>
      <c r="Q9" s="4" t="s">
        <v>790</v>
      </c>
      <c r="R9" s="4" t="s">
        <v>790</v>
      </c>
      <c r="S9" s="63">
        <v>2</v>
      </c>
      <c r="T9" s="4" t="s">
        <v>790</v>
      </c>
      <c r="U9" s="53" t="s">
        <v>824</v>
      </c>
      <c r="V9" s="4" t="s">
        <v>790</v>
      </c>
      <c r="W9" s="53">
        <v>1.8</v>
      </c>
      <c r="X9" s="4" t="s">
        <v>790</v>
      </c>
      <c r="Y9" s="4" t="s">
        <v>790</v>
      </c>
      <c r="Z9" s="4" t="s">
        <v>790</v>
      </c>
      <c r="AA9" s="4" t="s">
        <v>789</v>
      </c>
      <c r="AB9" s="4" t="s">
        <v>789</v>
      </c>
      <c r="AC9" s="4" t="s">
        <v>789</v>
      </c>
      <c r="AD9" s="4" t="s">
        <v>790</v>
      </c>
      <c r="AE9" s="4" t="s">
        <v>790</v>
      </c>
      <c r="AF9" s="4" t="s">
        <v>790</v>
      </c>
      <c r="AG9" s="4" t="s">
        <v>790</v>
      </c>
      <c r="AH9" s="4" t="s">
        <v>790</v>
      </c>
      <c r="AI9" s="4" t="s">
        <v>791</v>
      </c>
      <c r="AJ9" s="4" t="s">
        <v>791</v>
      </c>
      <c r="AK9" s="4" t="s">
        <v>789</v>
      </c>
      <c r="AL9" s="4" t="s">
        <v>789</v>
      </c>
      <c r="AM9" s="4" t="s">
        <v>821</v>
      </c>
      <c r="AN9" s="4" t="s">
        <v>821</v>
      </c>
      <c r="AO9" s="4" t="s">
        <v>821</v>
      </c>
      <c r="AP9" s="4" t="s">
        <v>789</v>
      </c>
      <c r="AQ9" s="4" t="s">
        <v>789</v>
      </c>
      <c r="AR9" s="4" t="s">
        <v>821</v>
      </c>
      <c r="AS9" s="4" t="s">
        <v>825</v>
      </c>
      <c r="AT9" s="4" t="s">
        <v>826</v>
      </c>
      <c r="AU9" s="4" t="s">
        <v>826</v>
      </c>
    </row>
    <row r="10" spans="1:47" x14ac:dyDescent="0.25">
      <c r="A10" s="3" t="s">
        <v>827</v>
      </c>
      <c r="B10" s="62">
        <v>45498</v>
      </c>
      <c r="C10" s="197" t="s">
        <v>828</v>
      </c>
      <c r="D10" s="198"/>
      <c r="E10" s="198"/>
      <c r="F10" s="198"/>
      <c r="G10" s="199"/>
      <c r="H10" s="4" t="s">
        <v>829</v>
      </c>
      <c r="I10" s="4" t="s">
        <v>830</v>
      </c>
      <c r="J10" s="4" t="s">
        <v>805</v>
      </c>
      <c r="K10" s="4" t="s">
        <v>805</v>
      </c>
      <c r="L10" s="53">
        <v>2.2999999999999998</v>
      </c>
      <c r="M10" s="4" t="s">
        <v>805</v>
      </c>
      <c r="N10" s="4" t="s">
        <v>805</v>
      </c>
      <c r="O10" s="4" t="s">
        <v>805</v>
      </c>
      <c r="P10" s="4" t="s">
        <v>805</v>
      </c>
      <c r="Q10" s="4" t="s">
        <v>805</v>
      </c>
      <c r="R10" s="4" t="s">
        <v>805</v>
      </c>
      <c r="S10" s="4" t="s">
        <v>805</v>
      </c>
      <c r="T10" s="4" t="s">
        <v>805</v>
      </c>
      <c r="U10" s="4" t="s">
        <v>805</v>
      </c>
      <c r="V10" s="4" t="s">
        <v>805</v>
      </c>
      <c r="W10" s="4" t="s">
        <v>805</v>
      </c>
      <c r="X10" s="4" t="s">
        <v>805</v>
      </c>
      <c r="Y10" s="4" t="s">
        <v>805</v>
      </c>
      <c r="Z10" s="4" t="s">
        <v>805</v>
      </c>
      <c r="AA10" s="4" t="s">
        <v>829</v>
      </c>
      <c r="AB10" s="4" t="s">
        <v>829</v>
      </c>
      <c r="AC10" s="4" t="s">
        <v>829</v>
      </c>
      <c r="AD10" s="21" t="s">
        <v>805</v>
      </c>
      <c r="AE10" s="21" t="s">
        <v>805</v>
      </c>
      <c r="AF10" s="21" t="s">
        <v>805</v>
      </c>
      <c r="AG10" s="21" t="s">
        <v>805</v>
      </c>
      <c r="AH10" s="23" t="s">
        <v>805</v>
      </c>
      <c r="AI10" s="23" t="s">
        <v>806</v>
      </c>
      <c r="AJ10" s="23" t="s">
        <v>806</v>
      </c>
      <c r="AK10" s="23" t="s">
        <v>829</v>
      </c>
      <c r="AL10" s="4" t="s">
        <v>829</v>
      </c>
      <c r="AM10" s="4" t="s">
        <v>830</v>
      </c>
      <c r="AN10" s="4" t="s">
        <v>830</v>
      </c>
      <c r="AO10" s="4" t="s">
        <v>830</v>
      </c>
      <c r="AP10" s="4" t="s">
        <v>829</v>
      </c>
      <c r="AQ10" s="4" t="s">
        <v>829</v>
      </c>
      <c r="AR10" s="21" t="s">
        <v>830</v>
      </c>
      <c r="AS10" s="21" t="s">
        <v>831</v>
      </c>
      <c r="AT10" s="21" t="s">
        <v>809</v>
      </c>
      <c r="AU10" s="21" t="s">
        <v>809</v>
      </c>
    </row>
    <row r="11" spans="1:47" x14ac:dyDescent="0.25">
      <c r="A11" s="3" t="s">
        <v>832</v>
      </c>
      <c r="B11" s="62">
        <v>45265</v>
      </c>
      <c r="C11" s="197" t="s">
        <v>833</v>
      </c>
      <c r="D11" s="198"/>
      <c r="E11" s="198"/>
      <c r="F11" s="198"/>
      <c r="G11" s="199"/>
      <c r="H11" s="4" t="s">
        <v>834</v>
      </c>
      <c r="I11" s="4" t="s">
        <v>812</v>
      </c>
      <c r="J11" s="4" t="s">
        <v>790</v>
      </c>
      <c r="K11" s="4" t="s">
        <v>790</v>
      </c>
      <c r="L11" s="4" t="s">
        <v>790</v>
      </c>
      <c r="M11" s="4" t="s">
        <v>790</v>
      </c>
      <c r="N11" s="4" t="s">
        <v>790</v>
      </c>
      <c r="O11" s="4" t="s">
        <v>790</v>
      </c>
      <c r="P11" s="4" t="s">
        <v>790</v>
      </c>
      <c r="Q11" s="4" t="s">
        <v>790</v>
      </c>
      <c r="R11" s="4" t="s">
        <v>790</v>
      </c>
      <c r="S11" s="4" t="s">
        <v>790</v>
      </c>
      <c r="T11" s="4" t="s">
        <v>790</v>
      </c>
      <c r="U11" s="4" t="s">
        <v>790</v>
      </c>
      <c r="V11" s="4" t="s">
        <v>790</v>
      </c>
      <c r="W11" s="4" t="s">
        <v>790</v>
      </c>
      <c r="X11" s="4" t="s">
        <v>790</v>
      </c>
      <c r="Y11" s="4" t="s">
        <v>790</v>
      </c>
      <c r="Z11" s="4" t="s">
        <v>790</v>
      </c>
      <c r="AA11" s="4" t="s">
        <v>834</v>
      </c>
      <c r="AB11" s="4" t="s">
        <v>834</v>
      </c>
      <c r="AC11" s="4" t="s">
        <v>834</v>
      </c>
      <c r="AD11" s="4" t="s">
        <v>790</v>
      </c>
      <c r="AE11" s="4" t="s">
        <v>790</v>
      </c>
      <c r="AF11" s="4" t="s">
        <v>790</v>
      </c>
      <c r="AG11" s="4" t="s">
        <v>790</v>
      </c>
      <c r="AH11" s="4" t="s">
        <v>790</v>
      </c>
      <c r="AI11" s="4" t="s">
        <v>791</v>
      </c>
      <c r="AJ11" s="4" t="s">
        <v>791</v>
      </c>
      <c r="AK11" s="4" t="s">
        <v>834</v>
      </c>
      <c r="AL11" s="4" t="s">
        <v>834</v>
      </c>
      <c r="AM11" s="4" t="s">
        <v>812</v>
      </c>
      <c r="AN11" s="4" t="s">
        <v>812</v>
      </c>
      <c r="AO11" s="4" t="s">
        <v>812</v>
      </c>
      <c r="AP11" s="4" t="s">
        <v>834</v>
      </c>
      <c r="AQ11" s="4" t="s">
        <v>834</v>
      </c>
      <c r="AR11" s="4" t="s">
        <v>812</v>
      </c>
      <c r="AS11" s="4" t="s">
        <v>835</v>
      </c>
      <c r="AT11" s="4" t="s">
        <v>836</v>
      </c>
      <c r="AU11" s="4" t="s">
        <v>836</v>
      </c>
    </row>
    <row r="12" spans="1:47" x14ac:dyDescent="0.25">
      <c r="A12" s="3" t="s">
        <v>837</v>
      </c>
      <c r="B12" s="62">
        <v>45265</v>
      </c>
      <c r="C12" s="197" t="s">
        <v>833</v>
      </c>
      <c r="D12" s="198"/>
      <c r="E12" s="198"/>
      <c r="F12" s="198"/>
      <c r="G12" s="199"/>
      <c r="H12" s="4" t="s">
        <v>838</v>
      </c>
      <c r="I12" s="4" t="s">
        <v>812</v>
      </c>
      <c r="J12" s="4" t="s">
        <v>790</v>
      </c>
      <c r="K12" s="4" t="s">
        <v>790</v>
      </c>
      <c r="L12" s="4" t="s">
        <v>790</v>
      </c>
      <c r="M12" s="4" t="s">
        <v>790</v>
      </c>
      <c r="N12" s="4" t="s">
        <v>790</v>
      </c>
      <c r="O12" s="4" t="s">
        <v>790</v>
      </c>
      <c r="P12" s="4" t="s">
        <v>790</v>
      </c>
      <c r="Q12" s="4" t="s">
        <v>790</v>
      </c>
      <c r="R12" s="4" t="s">
        <v>790</v>
      </c>
      <c r="S12" s="4" t="s">
        <v>790</v>
      </c>
      <c r="T12" s="4" t="s">
        <v>790</v>
      </c>
      <c r="U12" s="4" t="s">
        <v>790</v>
      </c>
      <c r="V12" s="4" t="s">
        <v>790</v>
      </c>
      <c r="W12" s="4" t="s">
        <v>790</v>
      </c>
      <c r="X12" s="4" t="s">
        <v>790</v>
      </c>
      <c r="Y12" s="4" t="s">
        <v>790</v>
      </c>
      <c r="Z12" s="4" t="s">
        <v>790</v>
      </c>
      <c r="AA12" s="4" t="s">
        <v>838</v>
      </c>
      <c r="AB12" s="4" t="s">
        <v>838</v>
      </c>
      <c r="AC12" s="4" t="s">
        <v>838</v>
      </c>
      <c r="AD12" s="4" t="s">
        <v>790</v>
      </c>
      <c r="AE12" s="4" t="s">
        <v>790</v>
      </c>
      <c r="AF12" s="4" t="s">
        <v>790</v>
      </c>
      <c r="AG12" s="4" t="s">
        <v>790</v>
      </c>
      <c r="AH12" s="4" t="s">
        <v>790</v>
      </c>
      <c r="AI12" s="4" t="s">
        <v>791</v>
      </c>
      <c r="AJ12" s="4" t="s">
        <v>791</v>
      </c>
      <c r="AK12" s="4" t="s">
        <v>838</v>
      </c>
      <c r="AL12" s="4" t="s">
        <v>838</v>
      </c>
      <c r="AM12" s="4" t="s">
        <v>812</v>
      </c>
      <c r="AN12" s="4" t="s">
        <v>812</v>
      </c>
      <c r="AO12" s="4" t="s">
        <v>812</v>
      </c>
      <c r="AP12" s="4" t="s">
        <v>838</v>
      </c>
      <c r="AQ12" s="4" t="s">
        <v>838</v>
      </c>
      <c r="AR12" s="4" t="s">
        <v>812</v>
      </c>
      <c r="AS12" s="4" t="s">
        <v>839</v>
      </c>
      <c r="AT12" s="4" t="s">
        <v>836</v>
      </c>
      <c r="AU12" s="4" t="s">
        <v>836</v>
      </c>
    </row>
    <row r="13" spans="1:47" x14ac:dyDescent="0.25">
      <c r="A13" s="3" t="s">
        <v>840</v>
      </c>
      <c r="B13" s="62">
        <v>45265</v>
      </c>
      <c r="C13" s="197" t="s">
        <v>833</v>
      </c>
      <c r="D13" s="198"/>
      <c r="E13" s="198"/>
      <c r="F13" s="198"/>
      <c r="G13" s="199"/>
      <c r="H13" s="4" t="s">
        <v>841</v>
      </c>
      <c r="I13" s="4" t="s">
        <v>821</v>
      </c>
      <c r="J13" s="4" t="s">
        <v>842</v>
      </c>
      <c r="K13" s="4" t="s">
        <v>842</v>
      </c>
      <c r="L13" s="4" t="s">
        <v>842</v>
      </c>
      <c r="M13" s="4" t="s">
        <v>842</v>
      </c>
      <c r="N13" s="4" t="s">
        <v>842</v>
      </c>
      <c r="O13" s="4" t="s">
        <v>842</v>
      </c>
      <c r="P13" s="4" t="s">
        <v>842</v>
      </c>
      <c r="Q13" s="4" t="s">
        <v>842</v>
      </c>
      <c r="R13" s="4" t="s">
        <v>842</v>
      </c>
      <c r="S13" s="4" t="s">
        <v>842</v>
      </c>
      <c r="T13" s="4" t="s">
        <v>842</v>
      </c>
      <c r="U13" s="4" t="s">
        <v>842</v>
      </c>
      <c r="V13" s="4" t="s">
        <v>842</v>
      </c>
      <c r="W13" s="4" t="s">
        <v>842</v>
      </c>
      <c r="X13" s="4" t="s">
        <v>842</v>
      </c>
      <c r="Y13" s="4" t="s">
        <v>842</v>
      </c>
      <c r="Z13" s="4" t="s">
        <v>842</v>
      </c>
      <c r="AA13" s="4" t="s">
        <v>841</v>
      </c>
      <c r="AB13" s="4" t="s">
        <v>841</v>
      </c>
      <c r="AC13" s="4" t="s">
        <v>841</v>
      </c>
      <c r="AD13" s="4" t="s">
        <v>790</v>
      </c>
      <c r="AE13" s="4" t="s">
        <v>790</v>
      </c>
      <c r="AF13" s="4" t="s">
        <v>790</v>
      </c>
      <c r="AG13" s="4" t="s">
        <v>790</v>
      </c>
      <c r="AH13" s="4" t="s">
        <v>790</v>
      </c>
      <c r="AI13" s="4" t="s">
        <v>791</v>
      </c>
      <c r="AJ13" s="4" t="s">
        <v>791</v>
      </c>
      <c r="AK13" s="4" t="s">
        <v>841</v>
      </c>
      <c r="AL13" s="4" t="s">
        <v>841</v>
      </c>
      <c r="AM13" s="4" t="s">
        <v>821</v>
      </c>
      <c r="AN13" s="4" t="s">
        <v>821</v>
      </c>
      <c r="AO13" s="4" t="s">
        <v>821</v>
      </c>
      <c r="AP13" s="4" t="s">
        <v>841</v>
      </c>
      <c r="AQ13" s="4" t="s">
        <v>841</v>
      </c>
      <c r="AR13" s="4" t="s">
        <v>821</v>
      </c>
      <c r="AS13" s="4" t="s">
        <v>843</v>
      </c>
      <c r="AT13" s="4" t="s">
        <v>844</v>
      </c>
      <c r="AU13" s="4" t="s">
        <v>844</v>
      </c>
    </row>
    <row r="14" spans="1:47" x14ac:dyDescent="0.25">
      <c r="A14" s="3" t="s">
        <v>845</v>
      </c>
      <c r="B14" s="62">
        <v>45244</v>
      </c>
      <c r="C14" s="197" t="s">
        <v>846</v>
      </c>
      <c r="D14" s="198"/>
      <c r="E14" s="198"/>
      <c r="F14" s="198"/>
      <c r="G14" s="199"/>
      <c r="H14" s="4" t="s">
        <v>811</v>
      </c>
      <c r="I14" s="53">
        <v>30</v>
      </c>
      <c r="J14" s="53">
        <v>22</v>
      </c>
      <c r="K14" s="53">
        <v>3.5</v>
      </c>
      <c r="L14" s="53">
        <v>12</v>
      </c>
      <c r="M14" s="4" t="s">
        <v>805</v>
      </c>
      <c r="N14" s="4" t="s">
        <v>805</v>
      </c>
      <c r="O14" s="4" t="s">
        <v>805</v>
      </c>
      <c r="P14" s="4" t="s">
        <v>805</v>
      </c>
      <c r="Q14" s="4" t="s">
        <v>805</v>
      </c>
      <c r="R14" s="4" t="s">
        <v>805</v>
      </c>
      <c r="S14" s="53">
        <v>5.7</v>
      </c>
      <c r="T14" s="4" t="s">
        <v>805</v>
      </c>
      <c r="U14" s="53">
        <v>4.8</v>
      </c>
      <c r="V14" s="4" t="s">
        <v>805</v>
      </c>
      <c r="W14" s="53">
        <v>7.1</v>
      </c>
      <c r="X14" s="4" t="s">
        <v>805</v>
      </c>
      <c r="Y14" s="4" t="s">
        <v>805</v>
      </c>
      <c r="Z14" s="4" t="s">
        <v>805</v>
      </c>
      <c r="AA14" s="4" t="s">
        <v>811</v>
      </c>
      <c r="AB14" s="4" t="s">
        <v>811</v>
      </c>
      <c r="AC14" s="4" t="s">
        <v>811</v>
      </c>
      <c r="AD14" s="4" t="s">
        <v>805</v>
      </c>
      <c r="AE14" s="4" t="s">
        <v>805</v>
      </c>
      <c r="AF14" s="4" t="s">
        <v>805</v>
      </c>
      <c r="AG14" s="4" t="s">
        <v>805</v>
      </c>
      <c r="AH14" s="4" t="s">
        <v>805</v>
      </c>
      <c r="AI14" s="4" t="s">
        <v>806</v>
      </c>
      <c r="AJ14" s="4" t="s">
        <v>806</v>
      </c>
      <c r="AK14" s="4" t="s">
        <v>811</v>
      </c>
      <c r="AL14" s="4" t="s">
        <v>811</v>
      </c>
      <c r="AM14" s="4" t="s">
        <v>812</v>
      </c>
      <c r="AN14" s="4" t="s">
        <v>812</v>
      </c>
      <c r="AO14" s="4" t="s">
        <v>812</v>
      </c>
      <c r="AP14" s="4" t="s">
        <v>811</v>
      </c>
      <c r="AQ14" s="4" t="s">
        <v>811</v>
      </c>
      <c r="AR14" s="4" t="s">
        <v>812</v>
      </c>
      <c r="AS14" s="4" t="s">
        <v>813</v>
      </c>
      <c r="AT14" s="4" t="s">
        <v>814</v>
      </c>
      <c r="AU14" s="4" t="s">
        <v>814</v>
      </c>
    </row>
    <row r="15" spans="1:47" x14ac:dyDescent="0.25">
      <c r="A15" s="3" t="s">
        <v>847</v>
      </c>
      <c r="B15" s="66">
        <v>45243</v>
      </c>
      <c r="C15" s="197" t="s">
        <v>848</v>
      </c>
      <c r="D15" s="198"/>
      <c r="E15" s="198"/>
      <c r="F15" s="198"/>
      <c r="G15" s="199"/>
      <c r="H15" s="53">
        <v>11</v>
      </c>
      <c r="I15" s="53">
        <v>24</v>
      </c>
      <c r="J15" s="53">
        <v>22</v>
      </c>
      <c r="K15" s="53">
        <v>9.6999999999999993</v>
      </c>
      <c r="L15" s="53">
        <v>16</v>
      </c>
      <c r="M15" s="4" t="s">
        <v>790</v>
      </c>
      <c r="N15" s="4" t="s">
        <v>790</v>
      </c>
      <c r="O15" s="4" t="s">
        <v>790</v>
      </c>
      <c r="P15" s="4" t="s">
        <v>790</v>
      </c>
      <c r="Q15" s="4" t="s">
        <v>790</v>
      </c>
      <c r="R15" s="4" t="s">
        <v>790</v>
      </c>
      <c r="S15" s="53">
        <v>19</v>
      </c>
      <c r="T15" s="4" t="s">
        <v>790</v>
      </c>
      <c r="U15" s="53">
        <v>11</v>
      </c>
      <c r="V15" s="4" t="s">
        <v>790</v>
      </c>
      <c r="W15" s="53">
        <v>7.5</v>
      </c>
      <c r="X15" s="4" t="s">
        <v>790</v>
      </c>
      <c r="Y15" s="4" t="s">
        <v>790</v>
      </c>
      <c r="Z15" s="4" t="s">
        <v>790</v>
      </c>
      <c r="AA15" s="4" t="s">
        <v>838</v>
      </c>
      <c r="AB15" s="4" t="s">
        <v>838</v>
      </c>
      <c r="AC15" s="4" t="s">
        <v>838</v>
      </c>
      <c r="AD15" s="4" t="s">
        <v>790</v>
      </c>
      <c r="AE15" s="4" t="s">
        <v>790</v>
      </c>
      <c r="AF15" s="4" t="s">
        <v>790</v>
      </c>
      <c r="AG15" s="4" t="s">
        <v>790</v>
      </c>
      <c r="AH15" s="4" t="s">
        <v>790</v>
      </c>
      <c r="AI15" s="4" t="s">
        <v>791</v>
      </c>
      <c r="AJ15" s="4" t="s">
        <v>791</v>
      </c>
      <c r="AK15" s="4" t="s">
        <v>838</v>
      </c>
      <c r="AL15" s="4" t="s">
        <v>838</v>
      </c>
      <c r="AM15" s="4" t="s">
        <v>812</v>
      </c>
      <c r="AN15" s="4" t="s">
        <v>812</v>
      </c>
      <c r="AO15" s="4" t="s">
        <v>812</v>
      </c>
      <c r="AP15" s="4" t="s">
        <v>838</v>
      </c>
      <c r="AQ15" s="4" t="s">
        <v>838</v>
      </c>
      <c r="AR15" s="4" t="s">
        <v>812</v>
      </c>
      <c r="AS15" s="4" t="s">
        <v>835</v>
      </c>
      <c r="AT15" s="4" t="s">
        <v>836</v>
      </c>
      <c r="AU15" s="4" t="s">
        <v>836</v>
      </c>
    </row>
    <row r="16" spans="1:47" x14ac:dyDescent="0.25">
      <c r="A16" s="3" t="s">
        <v>849</v>
      </c>
      <c r="B16" s="66">
        <v>45342</v>
      </c>
      <c r="C16" s="197" t="s">
        <v>850</v>
      </c>
      <c r="D16" s="198"/>
      <c r="E16" s="198"/>
      <c r="F16" s="198"/>
      <c r="G16" s="199"/>
      <c r="H16" s="53">
        <v>7.4</v>
      </c>
      <c r="I16" s="53">
        <v>13</v>
      </c>
      <c r="J16" s="53">
        <v>12</v>
      </c>
      <c r="K16" s="53">
        <v>3.7</v>
      </c>
      <c r="L16" s="53">
        <v>4.8</v>
      </c>
      <c r="M16" s="4" t="s">
        <v>842</v>
      </c>
      <c r="N16" s="4" t="s">
        <v>842</v>
      </c>
      <c r="O16" s="4" t="s">
        <v>842</v>
      </c>
      <c r="P16" s="4" t="s">
        <v>842</v>
      </c>
      <c r="Q16" s="4" t="s">
        <v>842</v>
      </c>
      <c r="R16" s="4" t="s">
        <v>842</v>
      </c>
      <c r="S16" s="53">
        <v>4.2</v>
      </c>
      <c r="T16" s="4" t="s">
        <v>842</v>
      </c>
      <c r="U16" s="53">
        <v>7.8</v>
      </c>
      <c r="V16" s="4" t="s">
        <v>842</v>
      </c>
      <c r="W16" s="53">
        <v>14</v>
      </c>
      <c r="X16" s="4" t="s">
        <v>842</v>
      </c>
      <c r="Y16" s="4" t="s">
        <v>842</v>
      </c>
      <c r="Z16" s="4" t="s">
        <v>842</v>
      </c>
      <c r="AA16" s="4" t="s">
        <v>851</v>
      </c>
      <c r="AB16" s="53">
        <v>21</v>
      </c>
      <c r="AC16" s="4" t="s">
        <v>851</v>
      </c>
      <c r="AD16" s="4" t="s">
        <v>842</v>
      </c>
      <c r="AE16" s="4" t="s">
        <v>842</v>
      </c>
      <c r="AF16" s="4" t="s">
        <v>842</v>
      </c>
      <c r="AG16" s="4" t="s">
        <v>842</v>
      </c>
      <c r="AH16" s="4" t="s">
        <v>842</v>
      </c>
      <c r="AI16" s="4" t="s">
        <v>852</v>
      </c>
      <c r="AJ16" s="4" t="s">
        <v>852</v>
      </c>
      <c r="AK16" s="4" t="s">
        <v>851</v>
      </c>
      <c r="AL16" s="4" t="s">
        <v>851</v>
      </c>
      <c r="AM16" s="4" t="s">
        <v>853</v>
      </c>
      <c r="AN16" s="4" t="s">
        <v>853</v>
      </c>
      <c r="AO16" s="4" t="s">
        <v>853</v>
      </c>
      <c r="AP16" s="4" t="s">
        <v>851</v>
      </c>
      <c r="AQ16" s="4" t="s">
        <v>851</v>
      </c>
      <c r="AR16" s="4" t="s">
        <v>853</v>
      </c>
      <c r="AS16" s="4" t="s">
        <v>854</v>
      </c>
      <c r="AT16" s="4" t="s">
        <v>855</v>
      </c>
      <c r="AU16" s="4" t="s">
        <v>855</v>
      </c>
    </row>
    <row r="17" spans="1:47" x14ac:dyDescent="0.25">
      <c r="A17" s="3" t="s">
        <v>856</v>
      </c>
      <c r="B17" s="66">
        <v>45498</v>
      </c>
      <c r="C17" s="209" t="s">
        <v>857</v>
      </c>
      <c r="D17" s="210"/>
      <c r="E17" s="210"/>
      <c r="F17" s="210"/>
      <c r="G17" s="211"/>
      <c r="H17" s="53">
        <v>8.4</v>
      </c>
      <c r="I17" s="53">
        <v>14</v>
      </c>
      <c r="J17" s="53">
        <v>12</v>
      </c>
      <c r="K17" s="53">
        <v>3.8</v>
      </c>
      <c r="L17" s="53">
        <v>6.1</v>
      </c>
      <c r="M17" s="4" t="s">
        <v>790</v>
      </c>
      <c r="N17" s="4" t="s">
        <v>790</v>
      </c>
      <c r="O17" s="4" t="s">
        <v>790</v>
      </c>
      <c r="P17" s="4" t="s">
        <v>790</v>
      </c>
      <c r="Q17" s="4" t="s">
        <v>790</v>
      </c>
      <c r="R17" s="4" t="s">
        <v>790</v>
      </c>
      <c r="S17" s="69">
        <v>3.6</v>
      </c>
      <c r="T17" s="23" t="s">
        <v>790</v>
      </c>
      <c r="U17" s="69">
        <v>9.4</v>
      </c>
      <c r="V17" s="23" t="s">
        <v>790</v>
      </c>
      <c r="W17" s="69">
        <v>18</v>
      </c>
      <c r="X17" s="4" t="s">
        <v>790</v>
      </c>
      <c r="Y17" s="4" t="s">
        <v>790</v>
      </c>
      <c r="Z17" s="4" t="s">
        <v>790</v>
      </c>
      <c r="AA17" s="4" t="s">
        <v>858</v>
      </c>
      <c r="AB17" s="53">
        <v>24</v>
      </c>
      <c r="AC17" s="4" t="s">
        <v>858</v>
      </c>
      <c r="AD17" s="21" t="s">
        <v>790</v>
      </c>
      <c r="AE17" s="21" t="s">
        <v>790</v>
      </c>
      <c r="AF17" s="21" t="s">
        <v>790</v>
      </c>
      <c r="AG17" s="21" t="s">
        <v>790</v>
      </c>
      <c r="AH17" s="21" t="s">
        <v>790</v>
      </c>
      <c r="AI17" s="23" t="s">
        <v>791</v>
      </c>
      <c r="AJ17" s="23" t="s">
        <v>791</v>
      </c>
      <c r="AK17" s="23" t="s">
        <v>858</v>
      </c>
      <c r="AL17" s="4" t="s">
        <v>858</v>
      </c>
      <c r="AM17" s="4" t="s">
        <v>821</v>
      </c>
      <c r="AN17" s="4" t="s">
        <v>821</v>
      </c>
      <c r="AO17" s="4" t="s">
        <v>821</v>
      </c>
      <c r="AP17" s="4" t="s">
        <v>858</v>
      </c>
      <c r="AQ17" s="4" t="s">
        <v>858</v>
      </c>
      <c r="AR17" s="21" t="s">
        <v>821</v>
      </c>
      <c r="AS17" s="21" t="s">
        <v>825</v>
      </c>
      <c r="AT17" s="21" t="s">
        <v>826</v>
      </c>
      <c r="AU17" s="21" t="s">
        <v>826</v>
      </c>
    </row>
    <row r="18" spans="1:47" x14ac:dyDescent="0.25">
      <c r="A18" s="3" t="s">
        <v>859</v>
      </c>
      <c r="B18" s="66">
        <v>45223</v>
      </c>
      <c r="C18" s="197" t="s">
        <v>860</v>
      </c>
      <c r="D18" s="198"/>
      <c r="E18" s="198"/>
      <c r="F18" s="198"/>
      <c r="G18" s="199"/>
      <c r="H18" s="4" t="s">
        <v>829</v>
      </c>
      <c r="I18" s="4" t="s">
        <v>830</v>
      </c>
      <c r="J18" s="53" t="s">
        <v>861</v>
      </c>
      <c r="K18" s="4" t="s">
        <v>805</v>
      </c>
      <c r="L18" s="53" t="s">
        <v>862</v>
      </c>
      <c r="M18" s="4" t="s">
        <v>805</v>
      </c>
      <c r="N18" s="4" t="s">
        <v>805</v>
      </c>
      <c r="O18" s="4" t="s">
        <v>805</v>
      </c>
      <c r="P18" s="4" t="s">
        <v>805</v>
      </c>
      <c r="Q18" s="4" t="s">
        <v>805</v>
      </c>
      <c r="R18" s="4" t="s">
        <v>805</v>
      </c>
      <c r="S18" s="4" t="s">
        <v>805</v>
      </c>
      <c r="T18" s="4" t="s">
        <v>805</v>
      </c>
      <c r="U18" s="4" t="s">
        <v>805</v>
      </c>
      <c r="V18" s="4" t="s">
        <v>805</v>
      </c>
      <c r="W18" s="53" t="s">
        <v>863</v>
      </c>
      <c r="X18" s="4" t="s">
        <v>805</v>
      </c>
      <c r="Y18" s="4" t="s">
        <v>805</v>
      </c>
      <c r="Z18" s="4" t="s">
        <v>805</v>
      </c>
      <c r="AA18" s="4" t="s">
        <v>829</v>
      </c>
      <c r="AB18" s="4" t="s">
        <v>829</v>
      </c>
      <c r="AC18" s="4" t="s">
        <v>829</v>
      </c>
      <c r="AD18" s="4" t="s">
        <v>805</v>
      </c>
      <c r="AE18" s="4" t="s">
        <v>805</v>
      </c>
      <c r="AF18" s="4" t="s">
        <v>805</v>
      </c>
      <c r="AG18" s="4" t="s">
        <v>805</v>
      </c>
      <c r="AH18" s="4" t="s">
        <v>805</v>
      </c>
      <c r="AI18" s="4" t="s">
        <v>806</v>
      </c>
      <c r="AJ18" s="4" t="s">
        <v>806</v>
      </c>
      <c r="AK18" s="4" t="s">
        <v>829</v>
      </c>
      <c r="AL18" s="4" t="s">
        <v>829</v>
      </c>
      <c r="AM18" s="4" t="s">
        <v>830</v>
      </c>
      <c r="AN18" s="4" t="s">
        <v>830</v>
      </c>
      <c r="AO18" s="4" t="s">
        <v>830</v>
      </c>
      <c r="AP18" s="4" t="s">
        <v>829</v>
      </c>
      <c r="AQ18" s="4" t="s">
        <v>829</v>
      </c>
      <c r="AR18" s="4" t="s">
        <v>830</v>
      </c>
      <c r="AS18" s="4" t="s">
        <v>831</v>
      </c>
      <c r="AT18" s="4" t="s">
        <v>809</v>
      </c>
      <c r="AU18" s="4" t="s">
        <v>809</v>
      </c>
    </row>
    <row r="19" spans="1:47" x14ac:dyDescent="0.25">
      <c r="A19" s="3" t="s">
        <v>859</v>
      </c>
      <c r="B19" s="66">
        <v>45498</v>
      </c>
      <c r="C19" s="197" t="s">
        <v>864</v>
      </c>
      <c r="D19" s="198"/>
      <c r="E19" s="198"/>
      <c r="F19" s="198"/>
      <c r="G19" s="199"/>
      <c r="H19" s="4" t="s">
        <v>858</v>
      </c>
      <c r="I19" s="4" t="s">
        <v>821</v>
      </c>
      <c r="J19" s="4" t="s">
        <v>790</v>
      </c>
      <c r="K19" s="4" t="s">
        <v>790</v>
      </c>
      <c r="L19" s="4" t="s">
        <v>790</v>
      </c>
      <c r="M19" s="4" t="s">
        <v>790</v>
      </c>
      <c r="N19" s="4" t="s">
        <v>790</v>
      </c>
      <c r="O19" s="4" t="s">
        <v>790</v>
      </c>
      <c r="P19" s="4" t="s">
        <v>790</v>
      </c>
      <c r="Q19" s="4" t="s">
        <v>790</v>
      </c>
      <c r="R19" s="4" t="s">
        <v>790</v>
      </c>
      <c r="S19" s="4" t="s">
        <v>790</v>
      </c>
      <c r="T19" s="4" t="s">
        <v>790</v>
      </c>
      <c r="U19" s="4" t="s">
        <v>790</v>
      </c>
      <c r="V19" s="4" t="s">
        <v>790</v>
      </c>
      <c r="W19" s="4" t="s">
        <v>790</v>
      </c>
      <c r="X19" s="4" t="s">
        <v>790</v>
      </c>
      <c r="Y19" s="4" t="s">
        <v>790</v>
      </c>
      <c r="Z19" s="4" t="s">
        <v>790</v>
      </c>
      <c r="AA19" s="4" t="s">
        <v>858</v>
      </c>
      <c r="AB19" s="4" t="s">
        <v>858</v>
      </c>
      <c r="AC19" s="4" t="s">
        <v>858</v>
      </c>
      <c r="AD19" s="21" t="s">
        <v>790</v>
      </c>
      <c r="AE19" s="21" t="s">
        <v>790</v>
      </c>
      <c r="AF19" s="21" t="s">
        <v>790</v>
      </c>
      <c r="AG19" s="21" t="s">
        <v>790</v>
      </c>
      <c r="AH19" s="23" t="s">
        <v>790</v>
      </c>
      <c r="AI19" s="23" t="s">
        <v>791</v>
      </c>
      <c r="AJ19" s="23" t="s">
        <v>791</v>
      </c>
      <c r="AK19" s="4" t="s">
        <v>865</v>
      </c>
      <c r="AL19" s="4" t="s">
        <v>858</v>
      </c>
      <c r="AM19" s="4" t="s">
        <v>821</v>
      </c>
      <c r="AN19" s="4" t="s">
        <v>821</v>
      </c>
      <c r="AO19" s="4" t="s">
        <v>821</v>
      </c>
      <c r="AP19" s="4" t="s">
        <v>858</v>
      </c>
      <c r="AQ19" s="4" t="s">
        <v>858</v>
      </c>
      <c r="AR19" s="21" t="s">
        <v>821</v>
      </c>
      <c r="AS19" s="21" t="s">
        <v>825</v>
      </c>
      <c r="AT19" s="21" t="s">
        <v>826</v>
      </c>
      <c r="AU19" s="21" t="s">
        <v>826</v>
      </c>
    </row>
    <row r="20" spans="1:47" x14ac:dyDescent="0.25">
      <c r="A20" s="3" t="s">
        <v>866</v>
      </c>
      <c r="B20" s="62">
        <v>45244</v>
      </c>
      <c r="C20" s="197" t="s">
        <v>867</v>
      </c>
      <c r="D20" s="198"/>
      <c r="E20" s="198"/>
      <c r="F20" s="198"/>
      <c r="G20" s="199"/>
      <c r="H20" s="4" t="s">
        <v>838</v>
      </c>
      <c r="I20" s="53">
        <v>35</v>
      </c>
      <c r="J20" s="53">
        <v>24</v>
      </c>
      <c r="K20" s="53">
        <v>2.6</v>
      </c>
      <c r="L20" s="53">
        <v>10</v>
      </c>
      <c r="M20" s="4" t="s">
        <v>790</v>
      </c>
      <c r="N20" s="4" t="s">
        <v>790</v>
      </c>
      <c r="O20" s="4" t="s">
        <v>790</v>
      </c>
      <c r="P20" s="4" t="s">
        <v>790</v>
      </c>
      <c r="Q20" s="4" t="s">
        <v>790</v>
      </c>
      <c r="R20" s="4" t="s">
        <v>790</v>
      </c>
      <c r="S20" s="63">
        <v>4</v>
      </c>
      <c r="T20" s="4" t="s">
        <v>790</v>
      </c>
      <c r="U20" s="53">
        <v>2.7</v>
      </c>
      <c r="V20" s="4" t="s">
        <v>790</v>
      </c>
      <c r="W20" s="53">
        <v>1.9</v>
      </c>
      <c r="X20" s="4" t="s">
        <v>790</v>
      </c>
      <c r="Y20" s="4" t="s">
        <v>790</v>
      </c>
      <c r="Z20" s="4" t="s">
        <v>790</v>
      </c>
      <c r="AA20" s="4" t="s">
        <v>838</v>
      </c>
      <c r="AB20" s="4" t="s">
        <v>838</v>
      </c>
      <c r="AC20" s="4" t="s">
        <v>838</v>
      </c>
      <c r="AD20" s="4" t="s">
        <v>790</v>
      </c>
      <c r="AE20" s="4" t="s">
        <v>790</v>
      </c>
      <c r="AF20" s="4" t="s">
        <v>790</v>
      </c>
      <c r="AG20" s="4" t="s">
        <v>790</v>
      </c>
      <c r="AH20" s="4" t="s">
        <v>790</v>
      </c>
      <c r="AI20" s="4" t="s">
        <v>791</v>
      </c>
      <c r="AJ20" s="4" t="s">
        <v>791</v>
      </c>
      <c r="AK20" s="4" t="s">
        <v>838</v>
      </c>
      <c r="AL20" s="4" t="s">
        <v>838</v>
      </c>
      <c r="AM20" s="4" t="s">
        <v>812</v>
      </c>
      <c r="AN20" s="4" t="s">
        <v>812</v>
      </c>
      <c r="AO20" s="4" t="s">
        <v>812</v>
      </c>
      <c r="AP20" s="4" t="s">
        <v>838</v>
      </c>
      <c r="AQ20" s="4" t="s">
        <v>838</v>
      </c>
      <c r="AR20" s="4" t="s">
        <v>812</v>
      </c>
      <c r="AS20" s="4" t="s">
        <v>835</v>
      </c>
      <c r="AT20" s="4" t="s">
        <v>836</v>
      </c>
      <c r="AU20" s="4" t="s">
        <v>836</v>
      </c>
    </row>
    <row r="21" spans="1:47" x14ac:dyDescent="0.25">
      <c r="A21" s="3" t="s">
        <v>868</v>
      </c>
      <c r="B21" s="62">
        <v>45223</v>
      </c>
      <c r="C21" s="197" t="s">
        <v>869</v>
      </c>
      <c r="D21" s="198"/>
      <c r="E21" s="198"/>
      <c r="F21" s="198"/>
      <c r="G21" s="199"/>
      <c r="H21" s="4" t="s">
        <v>796</v>
      </c>
      <c r="I21" s="4" t="s">
        <v>792</v>
      </c>
      <c r="J21" s="4" t="s">
        <v>790</v>
      </c>
      <c r="K21" s="4" t="s">
        <v>790</v>
      </c>
      <c r="L21" s="53" t="s">
        <v>870</v>
      </c>
      <c r="M21" s="4" t="s">
        <v>790</v>
      </c>
      <c r="N21" s="4" t="s">
        <v>790</v>
      </c>
      <c r="O21" s="4" t="s">
        <v>790</v>
      </c>
      <c r="P21" s="4" t="s">
        <v>790</v>
      </c>
      <c r="Q21" s="4" t="s">
        <v>790</v>
      </c>
      <c r="R21" s="4" t="s">
        <v>790</v>
      </c>
      <c r="S21" s="4" t="s">
        <v>790</v>
      </c>
      <c r="T21" s="4" t="s">
        <v>790</v>
      </c>
      <c r="U21" s="4" t="s">
        <v>790</v>
      </c>
      <c r="V21" s="4" t="s">
        <v>790</v>
      </c>
      <c r="W21" s="4" t="s">
        <v>790</v>
      </c>
      <c r="X21" s="4" t="s">
        <v>790</v>
      </c>
      <c r="Y21" s="4" t="s">
        <v>790</v>
      </c>
      <c r="Z21" s="4" t="s">
        <v>790</v>
      </c>
      <c r="AA21" s="4" t="s">
        <v>796</v>
      </c>
      <c r="AB21" s="4" t="s">
        <v>796</v>
      </c>
      <c r="AC21" s="4" t="s">
        <v>796</v>
      </c>
      <c r="AD21" s="4" t="s">
        <v>790</v>
      </c>
      <c r="AE21" s="4" t="s">
        <v>790</v>
      </c>
      <c r="AF21" s="4" t="s">
        <v>790</v>
      </c>
      <c r="AG21" s="4" t="s">
        <v>790</v>
      </c>
      <c r="AH21" s="4" t="s">
        <v>790</v>
      </c>
      <c r="AI21" s="4" t="s">
        <v>791</v>
      </c>
      <c r="AJ21" s="4" t="s">
        <v>791</v>
      </c>
      <c r="AK21" s="4" t="s">
        <v>796</v>
      </c>
      <c r="AL21" s="4" t="s">
        <v>796</v>
      </c>
      <c r="AM21" s="4" t="s">
        <v>792</v>
      </c>
      <c r="AN21" s="4" t="s">
        <v>792</v>
      </c>
      <c r="AO21" s="4" t="s">
        <v>792</v>
      </c>
      <c r="AP21" s="4" t="s">
        <v>796</v>
      </c>
      <c r="AQ21" s="4" t="s">
        <v>796</v>
      </c>
      <c r="AR21" s="4" t="s">
        <v>792</v>
      </c>
      <c r="AS21" s="4" t="s">
        <v>839</v>
      </c>
      <c r="AT21" s="4" t="s">
        <v>794</v>
      </c>
      <c r="AU21" s="4" t="s">
        <v>794</v>
      </c>
    </row>
    <row r="22" spans="1:47" x14ac:dyDescent="0.25">
      <c r="A22" s="3" t="s">
        <v>871</v>
      </c>
      <c r="B22" s="62">
        <v>45496</v>
      </c>
      <c r="C22" s="197" t="s">
        <v>872</v>
      </c>
      <c r="D22" s="198"/>
      <c r="E22" s="198"/>
      <c r="F22" s="198"/>
      <c r="G22" s="199"/>
      <c r="H22" s="4" t="s">
        <v>858</v>
      </c>
      <c r="I22" s="4" t="s">
        <v>821</v>
      </c>
      <c r="J22" s="4" t="s">
        <v>842</v>
      </c>
      <c r="K22" s="4" t="s">
        <v>842</v>
      </c>
      <c r="L22" s="4" t="s">
        <v>842</v>
      </c>
      <c r="M22" s="4" t="s">
        <v>842</v>
      </c>
      <c r="N22" s="4" t="s">
        <v>842</v>
      </c>
      <c r="O22" s="4" t="s">
        <v>842</v>
      </c>
      <c r="P22" s="4" t="s">
        <v>842</v>
      </c>
      <c r="Q22" s="4" t="s">
        <v>842</v>
      </c>
      <c r="R22" s="4" t="s">
        <v>842</v>
      </c>
      <c r="S22" s="4" t="s">
        <v>842</v>
      </c>
      <c r="T22" s="4" t="s">
        <v>842</v>
      </c>
      <c r="U22" s="4" t="s">
        <v>842</v>
      </c>
      <c r="V22" s="4" t="s">
        <v>842</v>
      </c>
      <c r="W22" s="4" t="s">
        <v>842</v>
      </c>
      <c r="X22" s="4" t="s">
        <v>842</v>
      </c>
      <c r="Y22" s="4" t="s">
        <v>842</v>
      </c>
      <c r="Z22" s="4" t="s">
        <v>842</v>
      </c>
      <c r="AA22" s="4" t="s">
        <v>858</v>
      </c>
      <c r="AB22" s="4" t="s">
        <v>858</v>
      </c>
      <c r="AC22" s="4" t="s">
        <v>858</v>
      </c>
      <c r="AD22" s="21" t="s">
        <v>842</v>
      </c>
      <c r="AE22" s="21" t="s">
        <v>842</v>
      </c>
      <c r="AF22" s="21" t="s">
        <v>842</v>
      </c>
      <c r="AG22" s="21" t="s">
        <v>842</v>
      </c>
      <c r="AH22" s="21" t="s">
        <v>842</v>
      </c>
      <c r="AI22" s="23" t="s">
        <v>852</v>
      </c>
      <c r="AJ22" s="23" t="s">
        <v>852</v>
      </c>
      <c r="AK22" s="4" t="s">
        <v>858</v>
      </c>
      <c r="AL22" s="4" t="s">
        <v>858</v>
      </c>
      <c r="AM22" s="4" t="s">
        <v>821</v>
      </c>
      <c r="AN22" s="4" t="s">
        <v>821</v>
      </c>
      <c r="AO22" s="4" t="s">
        <v>821</v>
      </c>
      <c r="AP22" s="4" t="s">
        <v>858</v>
      </c>
      <c r="AQ22" s="4" t="s">
        <v>858</v>
      </c>
      <c r="AR22" s="4" t="s">
        <v>821</v>
      </c>
      <c r="AS22" s="21" t="s">
        <v>843</v>
      </c>
      <c r="AT22" s="21" t="s">
        <v>826</v>
      </c>
      <c r="AU22" s="21" t="s">
        <v>826</v>
      </c>
    </row>
    <row r="23" spans="1:47" x14ac:dyDescent="0.25">
      <c r="A23" s="3" t="s">
        <v>873</v>
      </c>
      <c r="B23" s="62">
        <v>45236</v>
      </c>
      <c r="C23" s="197" t="s">
        <v>874</v>
      </c>
      <c r="D23" s="198"/>
      <c r="E23" s="198"/>
      <c r="F23" s="198"/>
      <c r="G23" s="199"/>
      <c r="H23" s="4" t="s">
        <v>851</v>
      </c>
      <c r="I23" s="4" t="s">
        <v>853</v>
      </c>
      <c r="J23" s="53">
        <v>3.5</v>
      </c>
      <c r="K23" s="4" t="s">
        <v>842</v>
      </c>
      <c r="L23" s="53">
        <v>1.8</v>
      </c>
      <c r="M23" s="4" t="s">
        <v>842</v>
      </c>
      <c r="N23" s="4" t="s">
        <v>842</v>
      </c>
      <c r="O23" s="4" t="s">
        <v>842</v>
      </c>
      <c r="P23" s="4" t="s">
        <v>842</v>
      </c>
      <c r="Q23" s="4" t="s">
        <v>842</v>
      </c>
      <c r="R23" s="4" t="s">
        <v>842</v>
      </c>
      <c r="S23" s="4" t="s">
        <v>842</v>
      </c>
      <c r="T23" s="4" t="s">
        <v>842</v>
      </c>
      <c r="U23" s="53">
        <v>2.2999999999999998</v>
      </c>
      <c r="V23" s="4" t="s">
        <v>842</v>
      </c>
      <c r="W23" s="53">
        <v>4.2</v>
      </c>
      <c r="X23" s="4" t="s">
        <v>842</v>
      </c>
      <c r="Y23" s="4" t="s">
        <v>842</v>
      </c>
      <c r="Z23" s="4" t="s">
        <v>842</v>
      </c>
      <c r="AA23" s="4" t="s">
        <v>851</v>
      </c>
      <c r="AB23" s="4" t="s">
        <v>851</v>
      </c>
      <c r="AC23" s="4" t="s">
        <v>851</v>
      </c>
      <c r="AD23" s="4" t="s">
        <v>842</v>
      </c>
      <c r="AE23" s="4" t="s">
        <v>842</v>
      </c>
      <c r="AF23" s="4" t="s">
        <v>842</v>
      </c>
      <c r="AG23" s="4" t="s">
        <v>842</v>
      </c>
      <c r="AH23" s="4" t="s">
        <v>842</v>
      </c>
      <c r="AI23" s="4" t="s">
        <v>852</v>
      </c>
      <c r="AJ23" s="4" t="s">
        <v>852</v>
      </c>
      <c r="AK23" s="4" t="s">
        <v>851</v>
      </c>
      <c r="AL23" s="4" t="s">
        <v>851</v>
      </c>
      <c r="AM23" s="4" t="s">
        <v>853</v>
      </c>
      <c r="AN23" s="4" t="s">
        <v>853</v>
      </c>
      <c r="AO23" s="4" t="s">
        <v>853</v>
      </c>
      <c r="AP23" s="4" t="s">
        <v>851</v>
      </c>
      <c r="AQ23" s="4" t="s">
        <v>851</v>
      </c>
      <c r="AR23" s="4" t="s">
        <v>853</v>
      </c>
      <c r="AS23" s="4" t="s">
        <v>854</v>
      </c>
      <c r="AT23" s="4" t="s">
        <v>844</v>
      </c>
      <c r="AU23" s="4" t="s">
        <v>844</v>
      </c>
    </row>
    <row r="24" spans="1:47" x14ac:dyDescent="0.25">
      <c r="A24" s="3" t="s">
        <v>875</v>
      </c>
      <c r="B24" s="62">
        <v>45236</v>
      </c>
      <c r="C24" s="197" t="s">
        <v>874</v>
      </c>
      <c r="D24" s="198"/>
      <c r="E24" s="198"/>
      <c r="F24" s="198"/>
      <c r="G24" s="199"/>
      <c r="H24" s="4" t="s">
        <v>796</v>
      </c>
      <c r="I24" s="4" t="s">
        <v>792</v>
      </c>
      <c r="J24" s="4" t="s">
        <v>790</v>
      </c>
      <c r="K24" s="4" t="s">
        <v>790</v>
      </c>
      <c r="L24" s="4" t="s">
        <v>790</v>
      </c>
      <c r="M24" s="4" t="s">
        <v>790</v>
      </c>
      <c r="N24" s="4" t="s">
        <v>790</v>
      </c>
      <c r="O24" s="4" t="s">
        <v>790</v>
      </c>
      <c r="P24" s="4" t="s">
        <v>790</v>
      </c>
      <c r="Q24" s="4" t="s">
        <v>790</v>
      </c>
      <c r="R24" s="4" t="s">
        <v>790</v>
      </c>
      <c r="S24" s="4" t="s">
        <v>790</v>
      </c>
      <c r="T24" s="4" t="s">
        <v>790</v>
      </c>
      <c r="U24" s="4" t="s">
        <v>790</v>
      </c>
      <c r="V24" s="4" t="s">
        <v>790</v>
      </c>
      <c r="W24" s="4" t="s">
        <v>790</v>
      </c>
      <c r="X24" s="4" t="s">
        <v>790</v>
      </c>
      <c r="Y24" s="4" t="s">
        <v>790</v>
      </c>
      <c r="Z24" s="4" t="s">
        <v>790</v>
      </c>
      <c r="AA24" s="4" t="s">
        <v>796</v>
      </c>
      <c r="AB24" s="4" t="s">
        <v>796</v>
      </c>
      <c r="AC24" s="4" t="s">
        <v>796</v>
      </c>
      <c r="AD24" s="4" t="s">
        <v>790</v>
      </c>
      <c r="AE24" s="4" t="s">
        <v>790</v>
      </c>
      <c r="AF24" s="4" t="s">
        <v>790</v>
      </c>
      <c r="AG24" s="4" t="s">
        <v>790</v>
      </c>
      <c r="AH24" s="4" t="s">
        <v>790</v>
      </c>
      <c r="AI24" s="4" t="s">
        <v>791</v>
      </c>
      <c r="AJ24" s="4" t="s">
        <v>791</v>
      </c>
      <c r="AK24" s="4" t="s">
        <v>796</v>
      </c>
      <c r="AL24" s="4" t="s">
        <v>796</v>
      </c>
      <c r="AM24" s="4" t="s">
        <v>792</v>
      </c>
      <c r="AN24" s="4" t="s">
        <v>792</v>
      </c>
      <c r="AO24" s="4" t="s">
        <v>792</v>
      </c>
      <c r="AP24" s="4" t="s">
        <v>796</v>
      </c>
      <c r="AQ24" s="4" t="s">
        <v>796</v>
      </c>
      <c r="AR24" s="4" t="s">
        <v>792</v>
      </c>
      <c r="AS24" s="4" t="s">
        <v>876</v>
      </c>
      <c r="AT24" s="4" t="s">
        <v>794</v>
      </c>
      <c r="AU24" s="4" t="s">
        <v>794</v>
      </c>
    </row>
    <row r="25" spans="1:47" x14ac:dyDescent="0.25">
      <c r="A25" s="3" t="s">
        <v>877</v>
      </c>
      <c r="B25" s="62">
        <v>45236</v>
      </c>
      <c r="C25" s="197" t="s">
        <v>874</v>
      </c>
      <c r="D25" s="198"/>
      <c r="E25" s="198"/>
      <c r="F25" s="198"/>
      <c r="G25" s="199"/>
      <c r="H25" s="4" t="s">
        <v>789</v>
      </c>
      <c r="I25" s="4" t="s">
        <v>792</v>
      </c>
      <c r="J25" s="53">
        <v>3.8</v>
      </c>
      <c r="K25" s="4" t="s">
        <v>790</v>
      </c>
      <c r="L25" s="53">
        <v>1.8</v>
      </c>
      <c r="M25" s="4" t="s">
        <v>790</v>
      </c>
      <c r="N25" s="4" t="s">
        <v>790</v>
      </c>
      <c r="O25" s="4" t="s">
        <v>790</v>
      </c>
      <c r="P25" s="4" t="s">
        <v>790</v>
      </c>
      <c r="Q25" s="4" t="s">
        <v>790</v>
      </c>
      <c r="R25" s="4" t="s">
        <v>790</v>
      </c>
      <c r="S25" s="4" t="s">
        <v>790</v>
      </c>
      <c r="T25" s="4" t="s">
        <v>790</v>
      </c>
      <c r="U25" s="53">
        <v>2.2000000000000002</v>
      </c>
      <c r="V25" s="4" t="s">
        <v>790</v>
      </c>
      <c r="W25" s="53">
        <v>3.6</v>
      </c>
      <c r="X25" s="4" t="s">
        <v>790</v>
      </c>
      <c r="Y25" s="4" t="s">
        <v>790</v>
      </c>
      <c r="Z25" s="4" t="s">
        <v>790</v>
      </c>
      <c r="AA25" s="4" t="s">
        <v>789</v>
      </c>
      <c r="AB25" s="4" t="s">
        <v>789</v>
      </c>
      <c r="AC25" s="4" t="s">
        <v>789</v>
      </c>
      <c r="AD25" s="4" t="s">
        <v>790</v>
      </c>
      <c r="AE25" s="4" t="s">
        <v>790</v>
      </c>
      <c r="AF25" s="4" t="s">
        <v>790</v>
      </c>
      <c r="AG25" s="4" t="s">
        <v>790</v>
      </c>
      <c r="AH25" s="4" t="s">
        <v>790</v>
      </c>
      <c r="AI25" s="4" t="s">
        <v>791</v>
      </c>
      <c r="AJ25" s="4" t="s">
        <v>791</v>
      </c>
      <c r="AK25" s="4" t="s">
        <v>789</v>
      </c>
      <c r="AL25" s="4" t="s">
        <v>789</v>
      </c>
      <c r="AM25" s="4" t="s">
        <v>792</v>
      </c>
      <c r="AN25" s="4" t="s">
        <v>792</v>
      </c>
      <c r="AO25" s="4" t="s">
        <v>792</v>
      </c>
      <c r="AP25" s="4" t="s">
        <v>789</v>
      </c>
      <c r="AQ25" s="4" t="s">
        <v>789</v>
      </c>
      <c r="AR25" s="4" t="s">
        <v>792</v>
      </c>
      <c r="AS25" s="4" t="s">
        <v>793</v>
      </c>
      <c r="AT25" s="4" t="s">
        <v>826</v>
      </c>
      <c r="AU25" s="4" t="s">
        <v>826</v>
      </c>
    </row>
    <row r="26" spans="1:47" x14ac:dyDescent="0.25">
      <c r="A26" s="3" t="s">
        <v>873</v>
      </c>
      <c r="B26" s="62">
        <v>45496</v>
      </c>
      <c r="C26" s="197" t="s">
        <v>878</v>
      </c>
      <c r="D26" s="198"/>
      <c r="E26" s="198"/>
      <c r="F26" s="198"/>
      <c r="G26" s="199"/>
      <c r="H26" s="4" t="s">
        <v>841</v>
      </c>
      <c r="I26" s="4" t="s">
        <v>821</v>
      </c>
      <c r="J26" s="53">
        <v>3.7</v>
      </c>
      <c r="K26" s="53">
        <v>3.7</v>
      </c>
      <c r="L26" s="53" t="s">
        <v>879</v>
      </c>
      <c r="M26" s="4" t="s">
        <v>842</v>
      </c>
      <c r="N26" s="4" t="s">
        <v>842</v>
      </c>
      <c r="O26" s="4" t="s">
        <v>842</v>
      </c>
      <c r="P26" s="4" t="s">
        <v>842</v>
      </c>
      <c r="Q26" s="4" t="s">
        <v>842</v>
      </c>
      <c r="R26" s="4" t="s">
        <v>842</v>
      </c>
      <c r="S26" s="4" t="s">
        <v>842</v>
      </c>
      <c r="T26" s="4" t="s">
        <v>842</v>
      </c>
      <c r="U26" s="74">
        <v>2.2000000000000002</v>
      </c>
      <c r="V26" s="72" t="s">
        <v>842</v>
      </c>
      <c r="W26" s="73">
        <v>3</v>
      </c>
      <c r="X26" s="4" t="s">
        <v>842</v>
      </c>
      <c r="Y26" s="4" t="s">
        <v>842</v>
      </c>
      <c r="Z26" s="4" t="s">
        <v>842</v>
      </c>
      <c r="AA26" s="4" t="s">
        <v>841</v>
      </c>
      <c r="AB26" s="4" t="s">
        <v>841</v>
      </c>
      <c r="AC26" s="4" t="s">
        <v>841</v>
      </c>
      <c r="AD26" s="4" t="s">
        <v>842</v>
      </c>
      <c r="AE26" s="4" t="s">
        <v>842</v>
      </c>
      <c r="AF26" s="4" t="s">
        <v>842</v>
      </c>
      <c r="AG26" s="4" t="s">
        <v>842</v>
      </c>
      <c r="AH26" s="4" t="s">
        <v>842</v>
      </c>
      <c r="AI26" s="72" t="s">
        <v>852</v>
      </c>
      <c r="AJ26" s="72" t="s">
        <v>852</v>
      </c>
      <c r="AK26" s="4" t="s">
        <v>841</v>
      </c>
      <c r="AL26" s="4" t="s">
        <v>841</v>
      </c>
      <c r="AM26" s="4" t="s">
        <v>821</v>
      </c>
      <c r="AN26" s="4" t="s">
        <v>821</v>
      </c>
      <c r="AO26" s="4" t="s">
        <v>821</v>
      </c>
      <c r="AP26" s="4" t="s">
        <v>841</v>
      </c>
      <c r="AQ26" s="4" t="s">
        <v>841</v>
      </c>
      <c r="AR26" s="4" t="s">
        <v>821</v>
      </c>
      <c r="AS26" s="21" t="s">
        <v>880</v>
      </c>
      <c r="AT26" s="21" t="s">
        <v>844</v>
      </c>
      <c r="AU26" s="21" t="s">
        <v>844</v>
      </c>
    </row>
    <row r="27" spans="1:47" x14ac:dyDescent="0.25">
      <c r="A27" s="3" t="s">
        <v>881</v>
      </c>
      <c r="B27" s="62">
        <v>45342</v>
      </c>
      <c r="C27" s="197" t="s">
        <v>882</v>
      </c>
      <c r="D27" s="198"/>
      <c r="E27" s="198"/>
      <c r="F27" s="198"/>
      <c r="G27" s="199"/>
      <c r="H27" s="4" t="s">
        <v>789</v>
      </c>
      <c r="I27" s="4" t="s">
        <v>821</v>
      </c>
      <c r="J27" s="4" t="s">
        <v>790</v>
      </c>
      <c r="K27" s="4" t="s">
        <v>790</v>
      </c>
      <c r="L27" s="4" t="s">
        <v>790</v>
      </c>
      <c r="M27" s="4" t="s">
        <v>790</v>
      </c>
      <c r="N27" s="4" t="s">
        <v>790</v>
      </c>
      <c r="O27" s="4" t="s">
        <v>790</v>
      </c>
      <c r="P27" s="4" t="s">
        <v>790</v>
      </c>
      <c r="Q27" s="4" t="s">
        <v>790</v>
      </c>
      <c r="R27" s="4" t="s">
        <v>790</v>
      </c>
      <c r="S27" s="4" t="s">
        <v>790</v>
      </c>
      <c r="T27" s="4" t="s">
        <v>790</v>
      </c>
      <c r="U27" s="4" t="s">
        <v>790</v>
      </c>
      <c r="V27" s="4" t="s">
        <v>790</v>
      </c>
      <c r="W27" s="4" t="s">
        <v>790</v>
      </c>
      <c r="X27" s="4" t="s">
        <v>790</v>
      </c>
      <c r="Y27" s="4" t="s">
        <v>790</v>
      </c>
      <c r="Z27" s="4" t="s">
        <v>790</v>
      </c>
      <c r="AA27" s="4" t="s">
        <v>789</v>
      </c>
      <c r="AB27" s="4" t="s">
        <v>789</v>
      </c>
      <c r="AC27" s="4" t="s">
        <v>789</v>
      </c>
      <c r="AD27" s="4" t="s">
        <v>790</v>
      </c>
      <c r="AE27" s="4" t="s">
        <v>790</v>
      </c>
      <c r="AF27" s="4" t="s">
        <v>790</v>
      </c>
      <c r="AG27" s="4" t="s">
        <v>790</v>
      </c>
      <c r="AH27" s="4" t="s">
        <v>790</v>
      </c>
      <c r="AI27" s="4" t="s">
        <v>791</v>
      </c>
      <c r="AJ27" s="4" t="s">
        <v>791</v>
      </c>
      <c r="AK27" s="4" t="s">
        <v>789</v>
      </c>
      <c r="AL27" s="4" t="s">
        <v>789</v>
      </c>
      <c r="AM27" s="4" t="s">
        <v>883</v>
      </c>
      <c r="AN27" s="4" t="s">
        <v>883</v>
      </c>
      <c r="AO27" s="4" t="s">
        <v>883</v>
      </c>
      <c r="AP27" s="4" t="s">
        <v>789</v>
      </c>
      <c r="AQ27" s="4" t="s">
        <v>789</v>
      </c>
      <c r="AR27" s="4" t="s">
        <v>883</v>
      </c>
      <c r="AS27" s="4" t="s">
        <v>825</v>
      </c>
      <c r="AT27" s="4" t="s">
        <v>826</v>
      </c>
      <c r="AU27" s="4" t="s">
        <v>826</v>
      </c>
    </row>
    <row r="28" spans="1:47" x14ac:dyDescent="0.25">
      <c r="A28" s="3" t="s">
        <v>884</v>
      </c>
      <c r="B28" s="62">
        <v>45342</v>
      </c>
      <c r="C28" s="197" t="s">
        <v>882</v>
      </c>
      <c r="D28" s="198"/>
      <c r="E28" s="198"/>
      <c r="F28" s="198"/>
      <c r="G28" s="199"/>
      <c r="H28" s="4" t="s">
        <v>789</v>
      </c>
      <c r="I28" s="4" t="s">
        <v>821</v>
      </c>
      <c r="J28" s="4" t="s">
        <v>790</v>
      </c>
      <c r="K28" s="4" t="s">
        <v>790</v>
      </c>
      <c r="L28" s="4" t="s">
        <v>790</v>
      </c>
      <c r="M28" s="4" t="s">
        <v>790</v>
      </c>
      <c r="N28" s="4" t="s">
        <v>790</v>
      </c>
      <c r="O28" s="4" t="s">
        <v>790</v>
      </c>
      <c r="P28" s="4" t="s">
        <v>790</v>
      </c>
      <c r="Q28" s="4" t="s">
        <v>790</v>
      </c>
      <c r="R28" s="4" t="s">
        <v>790</v>
      </c>
      <c r="S28" s="4" t="s">
        <v>790</v>
      </c>
      <c r="T28" s="4" t="s">
        <v>790</v>
      </c>
      <c r="U28" s="4" t="s">
        <v>790</v>
      </c>
      <c r="V28" s="4" t="s">
        <v>790</v>
      </c>
      <c r="W28" s="4" t="s">
        <v>790</v>
      </c>
      <c r="X28" s="4" t="s">
        <v>790</v>
      </c>
      <c r="Y28" s="4" t="s">
        <v>790</v>
      </c>
      <c r="Z28" s="4" t="s">
        <v>790</v>
      </c>
      <c r="AA28" s="4" t="s">
        <v>789</v>
      </c>
      <c r="AB28" s="4" t="s">
        <v>789</v>
      </c>
      <c r="AC28" s="4" t="s">
        <v>789</v>
      </c>
      <c r="AD28" s="4" t="s">
        <v>790</v>
      </c>
      <c r="AE28" s="4" t="s">
        <v>790</v>
      </c>
      <c r="AF28" s="4" t="s">
        <v>790</v>
      </c>
      <c r="AG28" s="4" t="s">
        <v>790</v>
      </c>
      <c r="AH28" s="4" t="s">
        <v>790</v>
      </c>
      <c r="AI28" s="4" t="s">
        <v>791</v>
      </c>
      <c r="AJ28" s="4" t="s">
        <v>791</v>
      </c>
      <c r="AK28" s="4" t="s">
        <v>789</v>
      </c>
      <c r="AL28" s="4" t="s">
        <v>789</v>
      </c>
      <c r="AM28" s="4" t="s">
        <v>883</v>
      </c>
      <c r="AN28" s="4" t="s">
        <v>883</v>
      </c>
      <c r="AO28" s="4" t="s">
        <v>883</v>
      </c>
      <c r="AP28" s="4" t="s">
        <v>789</v>
      </c>
      <c r="AQ28" s="4" t="s">
        <v>789</v>
      </c>
      <c r="AR28" s="4" t="s">
        <v>883</v>
      </c>
      <c r="AS28" s="4" t="s">
        <v>825</v>
      </c>
      <c r="AT28" s="4" t="s">
        <v>826</v>
      </c>
      <c r="AU28" s="4" t="s">
        <v>826</v>
      </c>
    </row>
    <row r="29" spans="1:47" x14ac:dyDescent="0.25">
      <c r="A29" s="3" t="s">
        <v>885</v>
      </c>
      <c r="B29" s="62">
        <v>45342</v>
      </c>
      <c r="C29" s="197" t="s">
        <v>882</v>
      </c>
      <c r="D29" s="198"/>
      <c r="E29" s="198"/>
      <c r="F29" s="198"/>
      <c r="G29" s="199"/>
      <c r="H29" s="4" t="s">
        <v>789</v>
      </c>
      <c r="I29" s="4" t="s">
        <v>792</v>
      </c>
      <c r="J29" s="4" t="s">
        <v>790</v>
      </c>
      <c r="K29" s="4" t="s">
        <v>790</v>
      </c>
      <c r="L29" s="4" t="s">
        <v>790</v>
      </c>
      <c r="M29" s="4" t="s">
        <v>790</v>
      </c>
      <c r="N29" s="4" t="s">
        <v>790</v>
      </c>
      <c r="O29" s="4" t="s">
        <v>790</v>
      </c>
      <c r="P29" s="4" t="s">
        <v>790</v>
      </c>
      <c r="Q29" s="4" t="s">
        <v>790</v>
      </c>
      <c r="R29" s="4" t="s">
        <v>790</v>
      </c>
      <c r="S29" s="4" t="s">
        <v>790</v>
      </c>
      <c r="T29" s="4" t="s">
        <v>790</v>
      </c>
      <c r="U29" s="4" t="s">
        <v>790</v>
      </c>
      <c r="V29" s="4" t="s">
        <v>790</v>
      </c>
      <c r="W29" s="4" t="s">
        <v>790</v>
      </c>
      <c r="X29" s="4" t="s">
        <v>790</v>
      </c>
      <c r="Y29" s="4" t="s">
        <v>790</v>
      </c>
      <c r="Z29" s="4" t="s">
        <v>790</v>
      </c>
      <c r="AA29" s="4" t="s">
        <v>789</v>
      </c>
      <c r="AB29" s="4" t="s">
        <v>789</v>
      </c>
      <c r="AC29" s="4" t="s">
        <v>789</v>
      </c>
      <c r="AD29" s="4" t="s">
        <v>790</v>
      </c>
      <c r="AE29" s="4" t="s">
        <v>790</v>
      </c>
      <c r="AF29" s="4" t="s">
        <v>790</v>
      </c>
      <c r="AG29" s="4" t="s">
        <v>790</v>
      </c>
      <c r="AH29" s="4" t="s">
        <v>790</v>
      </c>
      <c r="AI29" s="4" t="s">
        <v>791</v>
      </c>
      <c r="AJ29" s="4" t="s">
        <v>791</v>
      </c>
      <c r="AK29" s="4" t="s">
        <v>789</v>
      </c>
      <c r="AL29" s="4" t="s">
        <v>789</v>
      </c>
      <c r="AM29" s="4" t="s">
        <v>792</v>
      </c>
      <c r="AN29" s="4" t="s">
        <v>792</v>
      </c>
      <c r="AO29" s="4" t="s">
        <v>792</v>
      </c>
      <c r="AP29" s="4" t="s">
        <v>789</v>
      </c>
      <c r="AQ29" s="4" t="s">
        <v>789</v>
      </c>
      <c r="AR29" s="4" t="s">
        <v>792</v>
      </c>
      <c r="AS29" s="4" t="s">
        <v>793</v>
      </c>
      <c r="AT29" s="4" t="s">
        <v>794</v>
      </c>
      <c r="AU29" s="4" t="s">
        <v>794</v>
      </c>
    </row>
    <row r="30" spans="1:47" x14ac:dyDescent="0.25">
      <c r="A30" s="3" t="s">
        <v>886</v>
      </c>
      <c r="B30" s="62">
        <v>45244</v>
      </c>
      <c r="C30" s="197" t="s">
        <v>887</v>
      </c>
      <c r="D30" s="198"/>
      <c r="E30" s="198"/>
      <c r="F30" s="198"/>
      <c r="G30" s="199"/>
      <c r="H30" s="4" t="s">
        <v>888</v>
      </c>
      <c r="I30" s="53">
        <v>17</v>
      </c>
      <c r="J30" s="53">
        <v>14</v>
      </c>
      <c r="K30" s="53">
        <v>2.4</v>
      </c>
      <c r="L30" s="53">
        <v>7.3</v>
      </c>
      <c r="M30" s="4" t="s">
        <v>889</v>
      </c>
      <c r="N30" s="4" t="s">
        <v>890</v>
      </c>
      <c r="O30" s="4" t="s">
        <v>889</v>
      </c>
      <c r="P30" s="4" t="s">
        <v>889</v>
      </c>
      <c r="Q30" s="4" t="s">
        <v>889</v>
      </c>
      <c r="R30" s="4" t="s">
        <v>889</v>
      </c>
      <c r="S30" s="53">
        <v>4.7</v>
      </c>
      <c r="T30" s="4" t="s">
        <v>889</v>
      </c>
      <c r="U30" s="53">
        <v>2.5</v>
      </c>
      <c r="V30" s="4" t="s">
        <v>889</v>
      </c>
      <c r="W30" s="53">
        <v>4.2</v>
      </c>
      <c r="X30" s="4" t="s">
        <v>889</v>
      </c>
      <c r="Y30" s="4" t="s">
        <v>889</v>
      </c>
      <c r="Z30" s="4" t="s">
        <v>889</v>
      </c>
      <c r="AA30" s="4" t="s">
        <v>888</v>
      </c>
      <c r="AB30" s="4" t="s">
        <v>888</v>
      </c>
      <c r="AC30" s="4" t="s">
        <v>888</v>
      </c>
      <c r="AD30" s="4" t="s">
        <v>889</v>
      </c>
      <c r="AE30" s="4" t="s">
        <v>889</v>
      </c>
      <c r="AF30" s="4" t="s">
        <v>889</v>
      </c>
      <c r="AG30" s="4" t="s">
        <v>889</v>
      </c>
      <c r="AH30" s="4" t="s">
        <v>889</v>
      </c>
      <c r="AI30" s="4" t="s">
        <v>799</v>
      </c>
      <c r="AJ30" s="4" t="s">
        <v>799</v>
      </c>
      <c r="AK30" s="4" t="s">
        <v>888</v>
      </c>
      <c r="AL30" s="4" t="s">
        <v>888</v>
      </c>
      <c r="AM30" s="4" t="s">
        <v>807</v>
      </c>
      <c r="AN30" s="4" t="s">
        <v>807</v>
      </c>
      <c r="AO30" s="4" t="s">
        <v>807</v>
      </c>
      <c r="AP30" s="4" t="s">
        <v>888</v>
      </c>
      <c r="AQ30" s="4" t="s">
        <v>888</v>
      </c>
      <c r="AR30" s="4" t="s">
        <v>807</v>
      </c>
      <c r="AS30" s="4" t="s">
        <v>891</v>
      </c>
      <c r="AT30" s="4" t="s">
        <v>892</v>
      </c>
      <c r="AU30" s="4" t="s">
        <v>892</v>
      </c>
    </row>
    <row r="31" spans="1:47" x14ac:dyDescent="0.25">
      <c r="A31" s="3" t="s">
        <v>893</v>
      </c>
      <c r="B31" s="62">
        <v>45223</v>
      </c>
      <c r="C31" s="197" t="s">
        <v>894</v>
      </c>
      <c r="D31" s="198"/>
      <c r="E31" s="198"/>
      <c r="F31" s="198"/>
      <c r="G31" s="199"/>
      <c r="H31" s="53">
        <v>12</v>
      </c>
      <c r="I31" s="4" t="s">
        <v>792</v>
      </c>
      <c r="J31" s="53">
        <v>11</v>
      </c>
      <c r="K31" s="53">
        <v>4.8</v>
      </c>
      <c r="L31" s="53">
        <v>11</v>
      </c>
      <c r="M31" s="53">
        <v>3.2</v>
      </c>
      <c r="N31" s="4" t="s">
        <v>790</v>
      </c>
      <c r="O31" s="4" t="s">
        <v>895</v>
      </c>
      <c r="P31" s="4" t="s">
        <v>895</v>
      </c>
      <c r="Q31" s="4" t="s">
        <v>895</v>
      </c>
      <c r="R31" s="4" t="s">
        <v>895</v>
      </c>
      <c r="S31" s="53">
        <v>16</v>
      </c>
      <c r="T31" s="53">
        <v>4.5</v>
      </c>
      <c r="U31" s="53">
        <v>24</v>
      </c>
      <c r="V31" s="53" t="s">
        <v>896</v>
      </c>
      <c r="W31" s="53">
        <v>26</v>
      </c>
      <c r="X31" s="4" t="s">
        <v>790</v>
      </c>
      <c r="Y31" s="4" t="s">
        <v>790</v>
      </c>
      <c r="Z31" s="4" t="s">
        <v>790</v>
      </c>
      <c r="AA31" s="4" t="s">
        <v>796</v>
      </c>
      <c r="AB31" s="4" t="s">
        <v>796</v>
      </c>
      <c r="AC31" s="4" t="s">
        <v>796</v>
      </c>
      <c r="AD31" s="4" t="s">
        <v>790</v>
      </c>
      <c r="AE31" s="4" t="s">
        <v>790</v>
      </c>
      <c r="AF31" s="4" t="s">
        <v>790</v>
      </c>
      <c r="AG31" s="4" t="s">
        <v>790</v>
      </c>
      <c r="AH31" s="4" t="s">
        <v>790</v>
      </c>
      <c r="AI31" s="4" t="s">
        <v>791</v>
      </c>
      <c r="AJ31" s="4" t="s">
        <v>791</v>
      </c>
      <c r="AK31" s="4" t="s">
        <v>796</v>
      </c>
      <c r="AL31" s="4" t="s">
        <v>796</v>
      </c>
      <c r="AM31" s="4" t="s">
        <v>792</v>
      </c>
      <c r="AN31" s="4" t="s">
        <v>792</v>
      </c>
      <c r="AO31" s="4" t="s">
        <v>792</v>
      </c>
      <c r="AP31" s="4" t="s">
        <v>796</v>
      </c>
      <c r="AQ31" s="4" t="s">
        <v>796</v>
      </c>
      <c r="AR31" s="4" t="s">
        <v>792</v>
      </c>
      <c r="AS31" s="4" t="s">
        <v>793</v>
      </c>
      <c r="AT31" s="4" t="s">
        <v>794</v>
      </c>
      <c r="AU31" s="4" t="s">
        <v>794</v>
      </c>
    </row>
    <row r="32" spans="1:47" x14ac:dyDescent="0.25">
      <c r="A32" s="3" t="s">
        <v>897</v>
      </c>
      <c r="B32" s="62">
        <v>45223</v>
      </c>
      <c r="C32" s="197" t="s">
        <v>894</v>
      </c>
      <c r="D32" s="198"/>
      <c r="E32" s="198"/>
      <c r="F32" s="198"/>
      <c r="G32" s="199"/>
      <c r="H32" s="53">
        <v>11</v>
      </c>
      <c r="I32" s="4" t="s">
        <v>812</v>
      </c>
      <c r="J32" s="53">
        <v>11</v>
      </c>
      <c r="K32" s="53">
        <v>4.5</v>
      </c>
      <c r="L32" s="53">
        <v>11</v>
      </c>
      <c r="M32" s="53">
        <v>3.1</v>
      </c>
      <c r="N32" s="4" t="s">
        <v>898</v>
      </c>
      <c r="O32" s="4" t="s">
        <v>805</v>
      </c>
      <c r="P32" s="4" t="s">
        <v>805</v>
      </c>
      <c r="Q32" s="4" t="s">
        <v>805</v>
      </c>
      <c r="R32" s="4" t="s">
        <v>805</v>
      </c>
      <c r="S32" s="53">
        <v>16</v>
      </c>
      <c r="T32" s="53">
        <v>4.7</v>
      </c>
      <c r="U32" s="53">
        <v>26</v>
      </c>
      <c r="V32" s="53" t="s">
        <v>899</v>
      </c>
      <c r="W32" s="53">
        <v>23</v>
      </c>
      <c r="X32" s="4" t="s">
        <v>805</v>
      </c>
      <c r="Y32" s="4" t="s">
        <v>805</v>
      </c>
      <c r="Z32" s="4" t="s">
        <v>805</v>
      </c>
      <c r="AA32" s="4" t="s">
        <v>811</v>
      </c>
      <c r="AB32" s="4" t="s">
        <v>811</v>
      </c>
      <c r="AC32" s="4" t="s">
        <v>811</v>
      </c>
      <c r="AD32" s="4" t="s">
        <v>805</v>
      </c>
      <c r="AE32" s="4" t="s">
        <v>805</v>
      </c>
      <c r="AF32" s="4" t="s">
        <v>805</v>
      </c>
      <c r="AG32" s="4" t="s">
        <v>805</v>
      </c>
      <c r="AH32" s="4" t="s">
        <v>805</v>
      </c>
      <c r="AI32" s="4" t="s">
        <v>806</v>
      </c>
      <c r="AJ32" s="4" t="s">
        <v>806</v>
      </c>
      <c r="AK32" s="4" t="s">
        <v>811</v>
      </c>
      <c r="AL32" s="4" t="s">
        <v>811</v>
      </c>
      <c r="AM32" s="4" t="s">
        <v>812</v>
      </c>
      <c r="AN32" s="4" t="s">
        <v>812</v>
      </c>
      <c r="AO32" s="4" t="s">
        <v>812</v>
      </c>
      <c r="AP32" s="4" t="s">
        <v>811</v>
      </c>
      <c r="AQ32" s="4" t="s">
        <v>811</v>
      </c>
      <c r="AR32" s="4" t="s">
        <v>812</v>
      </c>
      <c r="AS32" s="4" t="s">
        <v>900</v>
      </c>
      <c r="AT32" s="4" t="s">
        <v>814</v>
      </c>
      <c r="AU32" s="4" t="s">
        <v>814</v>
      </c>
    </row>
    <row r="33" spans="1:47" x14ac:dyDescent="0.25">
      <c r="A33" s="3" t="s">
        <v>901</v>
      </c>
      <c r="B33" s="62">
        <v>45223</v>
      </c>
      <c r="C33" s="197" t="s">
        <v>894</v>
      </c>
      <c r="D33" s="198"/>
      <c r="E33" s="198"/>
      <c r="F33" s="198"/>
      <c r="G33" s="199"/>
      <c r="H33" s="4" t="s">
        <v>796</v>
      </c>
      <c r="I33" s="4" t="s">
        <v>792</v>
      </c>
      <c r="J33" s="4" t="s">
        <v>790</v>
      </c>
      <c r="K33" s="4" t="s">
        <v>790</v>
      </c>
      <c r="L33" s="4" t="s">
        <v>790</v>
      </c>
      <c r="M33" s="4" t="s">
        <v>790</v>
      </c>
      <c r="N33" s="4" t="s">
        <v>790</v>
      </c>
      <c r="O33" s="4" t="s">
        <v>790</v>
      </c>
      <c r="P33" s="4" t="s">
        <v>790</v>
      </c>
      <c r="Q33" s="4" t="s">
        <v>790</v>
      </c>
      <c r="R33" s="4" t="s">
        <v>790</v>
      </c>
      <c r="S33" s="4" t="s">
        <v>790</v>
      </c>
      <c r="T33" s="4" t="s">
        <v>790</v>
      </c>
      <c r="U33" s="4" t="s">
        <v>790</v>
      </c>
      <c r="V33" s="4" t="s">
        <v>790</v>
      </c>
      <c r="W33" s="4" t="s">
        <v>790</v>
      </c>
      <c r="X33" s="4" t="s">
        <v>790</v>
      </c>
      <c r="Y33" s="4" t="s">
        <v>790</v>
      </c>
      <c r="Z33" s="4" t="s">
        <v>790</v>
      </c>
      <c r="AA33" s="4" t="s">
        <v>796</v>
      </c>
      <c r="AB33" s="4" t="s">
        <v>796</v>
      </c>
      <c r="AC33" s="4" t="s">
        <v>796</v>
      </c>
      <c r="AD33" s="4" t="s">
        <v>790</v>
      </c>
      <c r="AE33" s="4" t="s">
        <v>790</v>
      </c>
      <c r="AF33" s="4" t="s">
        <v>790</v>
      </c>
      <c r="AG33" s="4" t="s">
        <v>790</v>
      </c>
      <c r="AH33" s="4" t="s">
        <v>790</v>
      </c>
      <c r="AI33" s="4" t="s">
        <v>791</v>
      </c>
      <c r="AJ33" s="4" t="s">
        <v>791</v>
      </c>
      <c r="AK33" s="4" t="s">
        <v>796</v>
      </c>
      <c r="AL33" s="4" t="s">
        <v>796</v>
      </c>
      <c r="AM33" s="4" t="s">
        <v>792</v>
      </c>
      <c r="AN33" s="4" t="s">
        <v>792</v>
      </c>
      <c r="AO33" s="4" t="s">
        <v>792</v>
      </c>
      <c r="AP33" s="4" t="s">
        <v>796</v>
      </c>
      <c r="AQ33" s="4" t="s">
        <v>796</v>
      </c>
      <c r="AR33" s="4" t="s">
        <v>792</v>
      </c>
      <c r="AS33" s="4" t="s">
        <v>876</v>
      </c>
      <c r="AT33" s="4" t="s">
        <v>794</v>
      </c>
      <c r="AU33" s="4" t="s">
        <v>794</v>
      </c>
    </row>
    <row r="34" spans="1:47" x14ac:dyDescent="0.25">
      <c r="A34" s="3" t="s">
        <v>902</v>
      </c>
      <c r="B34" s="62">
        <v>45223</v>
      </c>
      <c r="C34" s="197" t="s">
        <v>894</v>
      </c>
      <c r="D34" s="198"/>
      <c r="E34" s="198"/>
      <c r="F34" s="198"/>
      <c r="G34" s="199"/>
      <c r="H34" s="4" t="s">
        <v>834</v>
      </c>
      <c r="I34" s="4" t="s">
        <v>812</v>
      </c>
      <c r="J34" s="4" t="s">
        <v>790</v>
      </c>
      <c r="K34" s="4" t="s">
        <v>790</v>
      </c>
      <c r="L34" s="4" t="s">
        <v>790</v>
      </c>
      <c r="M34" s="4" t="s">
        <v>790</v>
      </c>
      <c r="N34" s="4" t="s">
        <v>790</v>
      </c>
      <c r="O34" s="4" t="s">
        <v>790</v>
      </c>
      <c r="P34" s="4" t="s">
        <v>790</v>
      </c>
      <c r="Q34" s="4" t="s">
        <v>790</v>
      </c>
      <c r="R34" s="4" t="s">
        <v>790</v>
      </c>
      <c r="S34" s="4" t="s">
        <v>790</v>
      </c>
      <c r="T34" s="4" t="s">
        <v>790</v>
      </c>
      <c r="U34" s="4" t="s">
        <v>790</v>
      </c>
      <c r="V34" s="4" t="s">
        <v>790</v>
      </c>
      <c r="W34" s="4" t="s">
        <v>790</v>
      </c>
      <c r="X34" s="4" t="s">
        <v>790</v>
      </c>
      <c r="Y34" s="4" t="s">
        <v>790</v>
      </c>
      <c r="Z34" s="4" t="s">
        <v>790</v>
      </c>
      <c r="AA34" s="4" t="s">
        <v>834</v>
      </c>
      <c r="AB34" s="4" t="s">
        <v>834</v>
      </c>
      <c r="AC34" s="4" t="s">
        <v>834</v>
      </c>
      <c r="AD34" s="4" t="s">
        <v>790</v>
      </c>
      <c r="AE34" s="4" t="s">
        <v>790</v>
      </c>
      <c r="AF34" s="4" t="s">
        <v>790</v>
      </c>
      <c r="AG34" s="4" t="s">
        <v>790</v>
      </c>
      <c r="AH34" s="4" t="s">
        <v>790</v>
      </c>
      <c r="AI34" s="4" t="s">
        <v>791</v>
      </c>
      <c r="AJ34" s="4" t="s">
        <v>791</v>
      </c>
      <c r="AK34" s="4" t="s">
        <v>834</v>
      </c>
      <c r="AL34" s="4" t="s">
        <v>834</v>
      </c>
      <c r="AM34" s="4" t="s">
        <v>812</v>
      </c>
      <c r="AN34" s="4" t="s">
        <v>812</v>
      </c>
      <c r="AO34" s="4" t="s">
        <v>812</v>
      </c>
      <c r="AP34" s="4" t="s">
        <v>834</v>
      </c>
      <c r="AQ34" s="4" t="s">
        <v>834</v>
      </c>
      <c r="AR34" s="4" t="s">
        <v>812</v>
      </c>
      <c r="AS34" s="4" t="s">
        <v>835</v>
      </c>
      <c r="AT34" s="4" t="s">
        <v>836</v>
      </c>
      <c r="AU34" s="4" t="s">
        <v>836</v>
      </c>
    </row>
    <row r="35" spans="1:47" x14ac:dyDescent="0.25">
      <c r="A35" s="3" t="s">
        <v>903</v>
      </c>
      <c r="B35" s="62">
        <v>45498</v>
      </c>
      <c r="C35" s="197" t="s">
        <v>904</v>
      </c>
      <c r="D35" s="198"/>
      <c r="E35" s="198"/>
      <c r="F35" s="198"/>
      <c r="G35" s="199"/>
      <c r="H35" s="53">
        <v>16</v>
      </c>
      <c r="I35" s="53">
        <v>11</v>
      </c>
      <c r="J35" s="53">
        <v>13</v>
      </c>
      <c r="K35" s="53">
        <v>5.3</v>
      </c>
      <c r="L35" s="53">
        <v>14</v>
      </c>
      <c r="M35" s="53">
        <v>2.6</v>
      </c>
      <c r="N35" s="4" t="s">
        <v>842</v>
      </c>
      <c r="O35" s="4" t="s">
        <v>842</v>
      </c>
      <c r="P35" s="4" t="s">
        <v>842</v>
      </c>
      <c r="Q35" s="4" t="s">
        <v>842</v>
      </c>
      <c r="R35" s="4" t="s">
        <v>842</v>
      </c>
      <c r="S35" s="53">
        <v>14</v>
      </c>
      <c r="T35" s="53">
        <v>5.7</v>
      </c>
      <c r="U35" s="53">
        <v>22</v>
      </c>
      <c r="V35" s="4" t="s">
        <v>842</v>
      </c>
      <c r="W35" s="53">
        <v>22</v>
      </c>
      <c r="X35" s="4" t="s">
        <v>842</v>
      </c>
      <c r="Y35" s="4" t="s">
        <v>842</v>
      </c>
      <c r="Z35" s="4" t="s">
        <v>842</v>
      </c>
      <c r="AA35" s="4" t="s">
        <v>841</v>
      </c>
      <c r="AB35" s="4" t="s">
        <v>841</v>
      </c>
      <c r="AC35" s="4" t="s">
        <v>841</v>
      </c>
      <c r="AD35" s="4" t="s">
        <v>842</v>
      </c>
      <c r="AE35" s="4" t="s">
        <v>842</v>
      </c>
      <c r="AF35" s="4" t="s">
        <v>842</v>
      </c>
      <c r="AG35" s="4" t="s">
        <v>842</v>
      </c>
      <c r="AH35" s="4" t="s">
        <v>842</v>
      </c>
      <c r="AI35" s="4" t="s">
        <v>852</v>
      </c>
      <c r="AJ35" s="4" t="s">
        <v>852</v>
      </c>
      <c r="AK35" s="4" t="s">
        <v>841</v>
      </c>
      <c r="AL35" s="4" t="s">
        <v>841</v>
      </c>
      <c r="AM35" s="4" t="s">
        <v>821</v>
      </c>
      <c r="AN35" s="4" t="s">
        <v>821</v>
      </c>
      <c r="AO35" s="4" t="s">
        <v>821</v>
      </c>
      <c r="AP35" s="4" t="s">
        <v>841</v>
      </c>
      <c r="AQ35" s="4" t="s">
        <v>841</v>
      </c>
      <c r="AR35" s="4" t="s">
        <v>821</v>
      </c>
      <c r="AS35" s="4" t="s">
        <v>843</v>
      </c>
      <c r="AT35" s="4" t="s">
        <v>844</v>
      </c>
      <c r="AU35" s="4" t="s">
        <v>844</v>
      </c>
    </row>
    <row r="36" spans="1:47" x14ac:dyDescent="0.25">
      <c r="A36" s="3" t="s">
        <v>905</v>
      </c>
      <c r="B36" s="62">
        <v>45224</v>
      </c>
      <c r="C36" s="197" t="s">
        <v>906</v>
      </c>
      <c r="D36" s="198"/>
      <c r="E36" s="198"/>
      <c r="F36" s="198"/>
      <c r="G36" s="199"/>
      <c r="H36" s="53" t="s">
        <v>907</v>
      </c>
      <c r="I36" s="53" t="s">
        <v>907</v>
      </c>
      <c r="J36" s="53">
        <v>3.2</v>
      </c>
      <c r="K36" s="53" t="s">
        <v>908</v>
      </c>
      <c r="L36" s="53">
        <v>4.4000000000000004</v>
      </c>
      <c r="M36" s="53" t="s">
        <v>909</v>
      </c>
      <c r="N36" s="4" t="s">
        <v>805</v>
      </c>
      <c r="O36" s="4" t="s">
        <v>805</v>
      </c>
      <c r="P36" s="4" t="s">
        <v>805</v>
      </c>
      <c r="Q36" s="4" t="s">
        <v>805</v>
      </c>
      <c r="R36" s="4" t="s">
        <v>805</v>
      </c>
      <c r="S36" s="53">
        <v>3.4</v>
      </c>
      <c r="T36" s="4" t="s">
        <v>805</v>
      </c>
      <c r="U36" s="53">
        <v>4.0999999999999996</v>
      </c>
      <c r="V36" s="4" t="s">
        <v>805</v>
      </c>
      <c r="W36" s="53">
        <v>4.5999999999999996</v>
      </c>
      <c r="X36" s="4" t="s">
        <v>805</v>
      </c>
      <c r="Y36" s="67" t="s">
        <v>805</v>
      </c>
      <c r="Z36" s="67" t="s">
        <v>805</v>
      </c>
      <c r="AA36" s="4" t="s">
        <v>834</v>
      </c>
      <c r="AB36" s="4" t="s">
        <v>834</v>
      </c>
      <c r="AC36" s="4" t="s">
        <v>834</v>
      </c>
      <c r="AD36" s="4" t="s">
        <v>805</v>
      </c>
      <c r="AE36" s="4" t="s">
        <v>805</v>
      </c>
      <c r="AF36" s="4" t="s">
        <v>805</v>
      </c>
      <c r="AG36" s="4" t="s">
        <v>805</v>
      </c>
      <c r="AH36" s="4" t="s">
        <v>805</v>
      </c>
      <c r="AI36" s="4" t="s">
        <v>806</v>
      </c>
      <c r="AJ36" s="4" t="s">
        <v>806</v>
      </c>
      <c r="AK36" s="4" t="s">
        <v>834</v>
      </c>
      <c r="AL36" s="4" t="s">
        <v>834</v>
      </c>
      <c r="AM36" s="4" t="s">
        <v>812</v>
      </c>
      <c r="AN36" s="4" t="s">
        <v>812</v>
      </c>
      <c r="AO36" s="4" t="s">
        <v>812</v>
      </c>
      <c r="AP36" s="4" t="s">
        <v>834</v>
      </c>
      <c r="AQ36" s="4" t="s">
        <v>834</v>
      </c>
      <c r="AR36" s="4" t="s">
        <v>812</v>
      </c>
      <c r="AS36" s="4" t="s">
        <v>813</v>
      </c>
      <c r="AT36" s="4" t="s">
        <v>836</v>
      </c>
      <c r="AU36" s="4" t="s">
        <v>836</v>
      </c>
    </row>
    <row r="37" spans="1:47" x14ac:dyDescent="0.25">
      <c r="A37" s="3" t="s">
        <v>905</v>
      </c>
      <c r="B37" s="70">
        <v>45496</v>
      </c>
      <c r="C37" s="197" t="s">
        <v>910</v>
      </c>
      <c r="D37" s="198"/>
      <c r="E37" s="198"/>
      <c r="F37" s="198"/>
      <c r="G37" s="199"/>
      <c r="H37" s="4" t="s">
        <v>811</v>
      </c>
      <c r="I37" s="4" t="s">
        <v>812</v>
      </c>
      <c r="J37" s="63">
        <v>2</v>
      </c>
      <c r="K37" s="4" t="s">
        <v>805</v>
      </c>
      <c r="L37" s="53">
        <v>2.6</v>
      </c>
      <c r="M37" s="4" t="s">
        <v>805</v>
      </c>
      <c r="N37" s="4" t="s">
        <v>805</v>
      </c>
      <c r="O37" s="4" t="s">
        <v>805</v>
      </c>
      <c r="P37" s="4" t="s">
        <v>805</v>
      </c>
      <c r="Q37" s="4" t="s">
        <v>805</v>
      </c>
      <c r="R37" s="4" t="s">
        <v>805</v>
      </c>
      <c r="S37" s="4" t="s">
        <v>805</v>
      </c>
      <c r="T37" s="4" t="s">
        <v>805</v>
      </c>
      <c r="U37" s="63">
        <v>3</v>
      </c>
      <c r="V37" s="4" t="s">
        <v>805</v>
      </c>
      <c r="W37" s="53">
        <v>2.8</v>
      </c>
      <c r="X37" s="4" t="s">
        <v>805</v>
      </c>
      <c r="Y37" s="4" t="s">
        <v>805</v>
      </c>
      <c r="Z37" s="4" t="s">
        <v>805</v>
      </c>
      <c r="AA37" s="4" t="s">
        <v>811</v>
      </c>
      <c r="AB37" s="4" t="s">
        <v>811</v>
      </c>
      <c r="AC37" s="4" t="s">
        <v>811</v>
      </c>
      <c r="AD37" s="4" t="s">
        <v>805</v>
      </c>
      <c r="AE37" s="4" t="s">
        <v>805</v>
      </c>
      <c r="AF37" s="4" t="s">
        <v>805</v>
      </c>
      <c r="AG37" s="4" t="s">
        <v>805</v>
      </c>
      <c r="AH37" s="4" t="s">
        <v>805</v>
      </c>
      <c r="AI37" s="4" t="s">
        <v>806</v>
      </c>
      <c r="AJ37" s="4" t="s">
        <v>806</v>
      </c>
      <c r="AK37" s="4" t="s">
        <v>811</v>
      </c>
      <c r="AL37" s="4" t="s">
        <v>811</v>
      </c>
      <c r="AM37" s="4" t="s">
        <v>812</v>
      </c>
      <c r="AN37" s="4" t="s">
        <v>812</v>
      </c>
      <c r="AO37" s="4" t="s">
        <v>812</v>
      </c>
      <c r="AP37" s="4" t="s">
        <v>811</v>
      </c>
      <c r="AQ37" s="4" t="s">
        <v>811</v>
      </c>
      <c r="AR37" s="4" t="s">
        <v>812</v>
      </c>
      <c r="AS37" s="4" t="s">
        <v>813</v>
      </c>
      <c r="AT37" s="4" t="s">
        <v>814</v>
      </c>
      <c r="AU37" s="4" t="s">
        <v>814</v>
      </c>
    </row>
    <row r="38" spans="1:47" x14ac:dyDescent="0.25">
      <c r="A38" s="3" t="s">
        <v>911</v>
      </c>
      <c r="B38" s="62">
        <v>45224</v>
      </c>
      <c r="C38" s="197" t="s">
        <v>912</v>
      </c>
      <c r="D38" s="198"/>
      <c r="E38" s="198"/>
      <c r="F38" s="198"/>
      <c r="G38" s="199"/>
      <c r="H38" s="4" t="s">
        <v>834</v>
      </c>
      <c r="I38" s="4" t="s">
        <v>812</v>
      </c>
      <c r="J38" s="4" t="s">
        <v>790</v>
      </c>
      <c r="K38" s="53" t="s">
        <v>913</v>
      </c>
      <c r="L38" s="4" t="s">
        <v>790</v>
      </c>
      <c r="M38" s="4" t="s">
        <v>790</v>
      </c>
      <c r="N38" s="4" t="s">
        <v>790</v>
      </c>
      <c r="O38" s="4" t="s">
        <v>790</v>
      </c>
      <c r="P38" s="4" t="s">
        <v>790</v>
      </c>
      <c r="Q38" s="4" t="s">
        <v>790</v>
      </c>
      <c r="R38" s="4" t="s">
        <v>790</v>
      </c>
      <c r="S38" s="4" t="s">
        <v>790</v>
      </c>
      <c r="T38" s="4" t="s">
        <v>790</v>
      </c>
      <c r="U38" s="4" t="s">
        <v>790</v>
      </c>
      <c r="V38" s="4" t="s">
        <v>790</v>
      </c>
      <c r="W38" s="4" t="s">
        <v>790</v>
      </c>
      <c r="X38" s="4" t="s">
        <v>790</v>
      </c>
      <c r="Y38" s="4" t="s">
        <v>790</v>
      </c>
      <c r="Z38" s="4" t="s">
        <v>790</v>
      </c>
      <c r="AA38" s="4" t="s">
        <v>834</v>
      </c>
      <c r="AB38" s="4" t="s">
        <v>834</v>
      </c>
      <c r="AC38" s="4" t="s">
        <v>834</v>
      </c>
      <c r="AD38" s="4" t="s">
        <v>790</v>
      </c>
      <c r="AE38" s="4" t="s">
        <v>790</v>
      </c>
      <c r="AF38" s="4" t="s">
        <v>790</v>
      </c>
      <c r="AG38" s="4" t="s">
        <v>790</v>
      </c>
      <c r="AH38" s="4" t="s">
        <v>790</v>
      </c>
      <c r="AI38" s="4" t="s">
        <v>791</v>
      </c>
      <c r="AJ38" s="4" t="s">
        <v>791</v>
      </c>
      <c r="AK38" s="4" t="s">
        <v>834</v>
      </c>
      <c r="AL38" s="4" t="s">
        <v>834</v>
      </c>
      <c r="AM38" s="4" t="s">
        <v>812</v>
      </c>
      <c r="AN38" s="4" t="s">
        <v>812</v>
      </c>
      <c r="AO38" s="4" t="s">
        <v>812</v>
      </c>
      <c r="AP38" s="4" t="s">
        <v>834</v>
      </c>
      <c r="AQ38" s="4" t="s">
        <v>834</v>
      </c>
      <c r="AR38" s="4" t="s">
        <v>812</v>
      </c>
      <c r="AS38" s="4" t="s">
        <v>835</v>
      </c>
      <c r="AT38" s="4" t="s">
        <v>836</v>
      </c>
      <c r="AU38" s="4" t="s">
        <v>836</v>
      </c>
    </row>
    <row r="39" spans="1:47" x14ac:dyDescent="0.25">
      <c r="A39" s="71" t="s">
        <v>914</v>
      </c>
      <c r="B39" s="70">
        <v>45496</v>
      </c>
      <c r="C39" s="197" t="s">
        <v>915</v>
      </c>
      <c r="D39" s="198"/>
      <c r="E39" s="198"/>
      <c r="F39" s="198"/>
      <c r="G39" s="199"/>
      <c r="H39" s="4" t="s">
        <v>916</v>
      </c>
      <c r="I39" s="53">
        <v>4.4000000000000004</v>
      </c>
      <c r="J39" s="53">
        <v>4</v>
      </c>
      <c r="K39" s="53">
        <v>2.5</v>
      </c>
      <c r="L39" s="53">
        <v>3.8</v>
      </c>
      <c r="M39" s="4" t="s">
        <v>842</v>
      </c>
      <c r="N39" s="4" t="s">
        <v>842</v>
      </c>
      <c r="O39" s="4" t="s">
        <v>842</v>
      </c>
      <c r="P39" s="4" t="s">
        <v>842</v>
      </c>
      <c r="Q39" s="4" t="s">
        <v>842</v>
      </c>
      <c r="R39" s="4" t="s">
        <v>842</v>
      </c>
      <c r="S39" s="69">
        <v>3.4</v>
      </c>
      <c r="T39" s="23" t="s">
        <v>842</v>
      </c>
      <c r="U39" s="69">
        <v>3.7</v>
      </c>
      <c r="V39" s="23" t="s">
        <v>842</v>
      </c>
      <c r="W39" s="69">
        <v>2.6</v>
      </c>
      <c r="X39" s="4" t="s">
        <v>842</v>
      </c>
      <c r="Y39" s="4" t="s">
        <v>842</v>
      </c>
      <c r="Z39" s="4" t="s">
        <v>842</v>
      </c>
      <c r="AA39" s="4" t="s">
        <v>916</v>
      </c>
      <c r="AB39" s="4" t="s">
        <v>916</v>
      </c>
      <c r="AC39" s="4" t="s">
        <v>916</v>
      </c>
      <c r="AD39" s="4" t="s">
        <v>842</v>
      </c>
      <c r="AE39" s="4" t="s">
        <v>842</v>
      </c>
      <c r="AF39" s="4" t="s">
        <v>842</v>
      </c>
      <c r="AG39" s="4" t="s">
        <v>842</v>
      </c>
      <c r="AH39" s="4" t="s">
        <v>842</v>
      </c>
      <c r="AI39" s="23" t="s">
        <v>852</v>
      </c>
      <c r="AJ39" s="23" t="s">
        <v>852</v>
      </c>
      <c r="AK39" s="23" t="s">
        <v>916</v>
      </c>
      <c r="AL39" s="23" t="s">
        <v>916</v>
      </c>
      <c r="AM39" s="4" t="s">
        <v>917</v>
      </c>
      <c r="AN39" s="4" t="s">
        <v>917</v>
      </c>
      <c r="AO39" s="4" t="s">
        <v>917</v>
      </c>
      <c r="AP39" s="23" t="s">
        <v>916</v>
      </c>
      <c r="AQ39" s="23" t="s">
        <v>916</v>
      </c>
      <c r="AR39" s="4" t="s">
        <v>917</v>
      </c>
      <c r="AS39" s="21" t="s">
        <v>918</v>
      </c>
      <c r="AT39" s="21" t="s">
        <v>855</v>
      </c>
      <c r="AU39" s="21" t="s">
        <v>855</v>
      </c>
    </row>
    <row r="40" spans="1:47" x14ac:dyDescent="0.25">
      <c r="A40" s="3" t="s">
        <v>919</v>
      </c>
      <c r="B40" s="62">
        <v>45243</v>
      </c>
      <c r="C40" s="197" t="s">
        <v>920</v>
      </c>
      <c r="D40" s="198"/>
      <c r="E40" s="198"/>
      <c r="F40" s="198"/>
      <c r="G40" s="199"/>
      <c r="H40" s="4" t="s">
        <v>838</v>
      </c>
      <c r="I40" s="53">
        <v>36</v>
      </c>
      <c r="J40" s="53">
        <v>25</v>
      </c>
      <c r="K40" s="53">
        <v>1.8</v>
      </c>
      <c r="L40" s="53">
        <v>8.4</v>
      </c>
      <c r="M40" s="4" t="s">
        <v>790</v>
      </c>
      <c r="N40" s="4" t="s">
        <v>790</v>
      </c>
      <c r="O40" s="4" t="s">
        <v>790</v>
      </c>
      <c r="P40" s="4" t="s">
        <v>790</v>
      </c>
      <c r="Q40" s="4" t="s">
        <v>790</v>
      </c>
      <c r="R40" s="4" t="s">
        <v>790</v>
      </c>
      <c r="S40" s="63">
        <v>5</v>
      </c>
      <c r="T40" s="4" t="s">
        <v>790</v>
      </c>
      <c r="U40" s="53">
        <v>2.2000000000000002</v>
      </c>
      <c r="V40" s="4" t="s">
        <v>790</v>
      </c>
      <c r="W40" s="4" t="s">
        <v>895</v>
      </c>
      <c r="X40" s="4" t="s">
        <v>790</v>
      </c>
      <c r="Y40" s="4" t="s">
        <v>790</v>
      </c>
      <c r="Z40" s="4" t="s">
        <v>790</v>
      </c>
      <c r="AA40" s="4" t="s">
        <v>838</v>
      </c>
      <c r="AB40" s="4" t="s">
        <v>838</v>
      </c>
      <c r="AC40" s="4" t="s">
        <v>838</v>
      </c>
      <c r="AD40" s="4" t="s">
        <v>790</v>
      </c>
      <c r="AE40" s="4" t="s">
        <v>790</v>
      </c>
      <c r="AF40" s="4" t="s">
        <v>790</v>
      </c>
      <c r="AG40" s="4" t="s">
        <v>790</v>
      </c>
      <c r="AH40" s="4" t="s">
        <v>790</v>
      </c>
      <c r="AI40" s="4" t="s">
        <v>791</v>
      </c>
      <c r="AJ40" s="4" t="s">
        <v>791</v>
      </c>
      <c r="AK40" s="4" t="s">
        <v>838</v>
      </c>
      <c r="AL40" s="4" t="s">
        <v>838</v>
      </c>
      <c r="AM40" s="4" t="s">
        <v>812</v>
      </c>
      <c r="AN40" s="4" t="s">
        <v>812</v>
      </c>
      <c r="AO40" s="4" t="s">
        <v>812</v>
      </c>
      <c r="AP40" s="4" t="s">
        <v>838</v>
      </c>
      <c r="AQ40" s="4" t="s">
        <v>838</v>
      </c>
      <c r="AR40" s="4" t="s">
        <v>812</v>
      </c>
      <c r="AS40" s="4" t="s">
        <v>835</v>
      </c>
      <c r="AT40" s="4" t="s">
        <v>836</v>
      </c>
      <c r="AU40" s="4" t="s">
        <v>836</v>
      </c>
    </row>
    <row r="41" spans="1:47" x14ac:dyDescent="0.25">
      <c r="A41" s="3" t="s">
        <v>921</v>
      </c>
      <c r="B41" s="62">
        <v>45244</v>
      </c>
      <c r="C41" s="197" t="s">
        <v>922</v>
      </c>
      <c r="D41" s="198"/>
      <c r="E41" s="198"/>
      <c r="F41" s="198"/>
      <c r="G41" s="199"/>
      <c r="H41" s="4" t="s">
        <v>841</v>
      </c>
      <c r="I41" s="4" t="s">
        <v>821</v>
      </c>
      <c r="J41" s="4" t="s">
        <v>842</v>
      </c>
      <c r="K41" s="4" t="s">
        <v>842</v>
      </c>
      <c r="L41" s="4" t="s">
        <v>842</v>
      </c>
      <c r="M41" s="4" t="s">
        <v>842</v>
      </c>
      <c r="N41" s="4" t="s">
        <v>842</v>
      </c>
      <c r="O41" s="4" t="s">
        <v>842</v>
      </c>
      <c r="P41" s="4" t="s">
        <v>842</v>
      </c>
      <c r="Q41" s="4" t="s">
        <v>842</v>
      </c>
      <c r="R41" s="4" t="s">
        <v>842</v>
      </c>
      <c r="S41" s="4" t="s">
        <v>842</v>
      </c>
      <c r="T41" s="4" t="s">
        <v>842</v>
      </c>
      <c r="U41" s="4" t="s">
        <v>842</v>
      </c>
      <c r="V41" s="4" t="s">
        <v>842</v>
      </c>
      <c r="W41" s="4" t="s">
        <v>842</v>
      </c>
      <c r="X41" s="4" t="s">
        <v>842</v>
      </c>
      <c r="Y41" s="4" t="s">
        <v>842</v>
      </c>
      <c r="Z41" s="4" t="s">
        <v>842</v>
      </c>
      <c r="AA41" s="4" t="s">
        <v>841</v>
      </c>
      <c r="AB41" s="4" t="s">
        <v>841</v>
      </c>
      <c r="AC41" s="4" t="s">
        <v>841</v>
      </c>
      <c r="AD41" s="4" t="s">
        <v>842</v>
      </c>
      <c r="AE41" s="4" t="s">
        <v>842</v>
      </c>
      <c r="AF41" s="4" t="s">
        <v>842</v>
      </c>
      <c r="AG41" s="4" t="s">
        <v>842</v>
      </c>
      <c r="AH41" s="4" t="s">
        <v>842</v>
      </c>
      <c r="AI41" s="4" t="s">
        <v>852</v>
      </c>
      <c r="AJ41" s="4" t="s">
        <v>852</v>
      </c>
      <c r="AK41" s="4" t="s">
        <v>841</v>
      </c>
      <c r="AL41" s="4" t="s">
        <v>841</v>
      </c>
      <c r="AM41" s="4" t="s">
        <v>821</v>
      </c>
      <c r="AN41" s="4" t="s">
        <v>821</v>
      </c>
      <c r="AO41" s="4" t="s">
        <v>821</v>
      </c>
      <c r="AP41" s="4" t="s">
        <v>841</v>
      </c>
      <c r="AQ41" s="4" t="s">
        <v>841</v>
      </c>
      <c r="AR41" s="4" t="s">
        <v>821</v>
      </c>
      <c r="AS41" s="4" t="s">
        <v>843</v>
      </c>
      <c r="AT41" s="4" t="s">
        <v>844</v>
      </c>
      <c r="AU41" s="4" t="s">
        <v>844</v>
      </c>
    </row>
    <row r="42" spans="1:47" ht="16.899999999999999" customHeight="1" x14ac:dyDescent="0.25">
      <c r="A42" s="49" t="s">
        <v>923</v>
      </c>
      <c r="B42" s="66">
        <v>45224</v>
      </c>
      <c r="C42" s="209" t="s">
        <v>924</v>
      </c>
      <c r="D42" s="210"/>
      <c r="E42" s="210"/>
      <c r="F42" s="210"/>
      <c r="G42" s="211"/>
      <c r="H42" s="4" t="s">
        <v>925</v>
      </c>
      <c r="I42" s="4" t="s">
        <v>807</v>
      </c>
      <c r="J42" s="4" t="s">
        <v>643</v>
      </c>
      <c r="K42" s="4" t="s">
        <v>643</v>
      </c>
      <c r="L42" s="4" t="s">
        <v>643</v>
      </c>
      <c r="M42" s="4" t="s">
        <v>643</v>
      </c>
      <c r="N42" s="4" t="s">
        <v>643</v>
      </c>
      <c r="O42" s="4" t="s">
        <v>643</v>
      </c>
      <c r="P42" s="4" t="s">
        <v>643</v>
      </c>
      <c r="Q42" s="4" t="s">
        <v>643</v>
      </c>
      <c r="R42" s="4" t="s">
        <v>643</v>
      </c>
      <c r="S42" s="4" t="s">
        <v>643</v>
      </c>
      <c r="T42" s="4" t="s">
        <v>643</v>
      </c>
      <c r="U42" s="4" t="s">
        <v>643</v>
      </c>
      <c r="V42" s="4" t="s">
        <v>643</v>
      </c>
      <c r="W42" s="4" t="s">
        <v>643</v>
      </c>
      <c r="X42" s="4" t="s">
        <v>643</v>
      </c>
      <c r="Y42" s="4" t="s">
        <v>643</v>
      </c>
      <c r="Z42" s="4" t="s">
        <v>643</v>
      </c>
      <c r="AA42" s="4" t="s">
        <v>925</v>
      </c>
      <c r="AB42" s="4" t="s">
        <v>925</v>
      </c>
      <c r="AC42" s="4" t="s">
        <v>925</v>
      </c>
      <c r="AD42" s="4" t="s">
        <v>643</v>
      </c>
      <c r="AE42" s="4" t="s">
        <v>643</v>
      </c>
      <c r="AF42" s="4" t="s">
        <v>643</v>
      </c>
      <c r="AG42" s="4" t="s">
        <v>643</v>
      </c>
      <c r="AH42" s="4" t="s">
        <v>643</v>
      </c>
      <c r="AI42" s="4" t="s">
        <v>799</v>
      </c>
      <c r="AJ42" s="4" t="s">
        <v>799</v>
      </c>
      <c r="AK42" s="4" t="s">
        <v>925</v>
      </c>
      <c r="AL42" s="4" t="s">
        <v>925</v>
      </c>
      <c r="AM42" s="4" t="s">
        <v>807</v>
      </c>
      <c r="AN42" s="4" t="s">
        <v>807</v>
      </c>
      <c r="AO42" s="4" t="s">
        <v>807</v>
      </c>
      <c r="AP42" s="4" t="s">
        <v>925</v>
      </c>
      <c r="AQ42" s="4" t="s">
        <v>925</v>
      </c>
      <c r="AR42" s="4" t="s">
        <v>807</v>
      </c>
      <c r="AS42" s="4" t="s">
        <v>926</v>
      </c>
      <c r="AT42" s="4" t="s">
        <v>892</v>
      </c>
      <c r="AU42" s="4" t="s">
        <v>892</v>
      </c>
    </row>
    <row r="43" spans="1:47" x14ac:dyDescent="0.25">
      <c r="A43" s="49" t="s">
        <v>927</v>
      </c>
      <c r="B43" s="62">
        <v>45498</v>
      </c>
      <c r="C43" s="209" t="s">
        <v>928</v>
      </c>
      <c r="D43" s="210"/>
      <c r="E43" s="210"/>
      <c r="F43" s="210"/>
      <c r="G43" s="211"/>
      <c r="H43" s="4" t="s">
        <v>929</v>
      </c>
      <c r="I43" s="4" t="s">
        <v>917</v>
      </c>
      <c r="J43" s="4" t="s">
        <v>930</v>
      </c>
      <c r="K43" s="4" t="s">
        <v>930</v>
      </c>
      <c r="L43" s="4" t="s">
        <v>930</v>
      </c>
      <c r="M43" s="4" t="s">
        <v>930</v>
      </c>
      <c r="N43" s="4" t="s">
        <v>930</v>
      </c>
      <c r="O43" s="4" t="s">
        <v>930</v>
      </c>
      <c r="P43" s="4" t="s">
        <v>930</v>
      </c>
      <c r="Q43" s="4" t="s">
        <v>930</v>
      </c>
      <c r="R43" s="4" t="s">
        <v>930</v>
      </c>
      <c r="S43" s="4" t="s">
        <v>930</v>
      </c>
      <c r="T43" s="4" t="s">
        <v>930</v>
      </c>
      <c r="U43" s="4" t="s">
        <v>930</v>
      </c>
      <c r="V43" s="4" t="s">
        <v>930</v>
      </c>
      <c r="W43" s="4" t="s">
        <v>930</v>
      </c>
      <c r="X43" s="4" t="s">
        <v>930</v>
      </c>
      <c r="Y43" s="4" t="s">
        <v>930</v>
      </c>
      <c r="Z43" s="4" t="s">
        <v>930</v>
      </c>
      <c r="AA43" s="4" t="s">
        <v>929</v>
      </c>
      <c r="AB43" s="4" t="s">
        <v>929</v>
      </c>
      <c r="AC43" s="4" t="s">
        <v>929</v>
      </c>
      <c r="AD43" s="4" t="s">
        <v>930</v>
      </c>
      <c r="AE43" s="4" t="s">
        <v>930</v>
      </c>
      <c r="AF43" s="4" t="s">
        <v>930</v>
      </c>
      <c r="AG43" s="4" t="s">
        <v>930</v>
      </c>
      <c r="AH43" s="4" t="s">
        <v>930</v>
      </c>
      <c r="AI43" s="4" t="s">
        <v>931</v>
      </c>
      <c r="AJ43" s="4" t="s">
        <v>931</v>
      </c>
      <c r="AK43" s="4" t="s">
        <v>929</v>
      </c>
      <c r="AL43" s="4" t="s">
        <v>929</v>
      </c>
      <c r="AM43" s="4" t="s">
        <v>917</v>
      </c>
      <c r="AN43" s="4" t="s">
        <v>917</v>
      </c>
      <c r="AO43" s="4" t="s">
        <v>917</v>
      </c>
      <c r="AP43" s="4" t="s">
        <v>929</v>
      </c>
      <c r="AQ43" s="4" t="s">
        <v>929</v>
      </c>
      <c r="AR43" s="4" t="s">
        <v>917</v>
      </c>
      <c r="AS43" s="4" t="s">
        <v>816</v>
      </c>
      <c r="AT43" s="4" t="s">
        <v>932</v>
      </c>
      <c r="AU43" s="4" t="s">
        <v>932</v>
      </c>
    </row>
    <row r="44" spans="1:47" x14ac:dyDescent="0.25">
      <c r="A44" s="3" t="s">
        <v>933</v>
      </c>
      <c r="B44" s="62">
        <v>45265</v>
      </c>
      <c r="C44" s="197" t="s">
        <v>934</v>
      </c>
      <c r="D44" s="198"/>
      <c r="E44" s="198"/>
      <c r="F44" s="198"/>
      <c r="G44" s="199"/>
      <c r="H44" s="4" t="s">
        <v>929</v>
      </c>
      <c r="I44" s="4" t="s">
        <v>917</v>
      </c>
      <c r="J44" s="4" t="s">
        <v>842</v>
      </c>
      <c r="K44" s="4" t="s">
        <v>842</v>
      </c>
      <c r="L44" s="4" t="s">
        <v>842</v>
      </c>
      <c r="M44" s="4" t="s">
        <v>842</v>
      </c>
      <c r="N44" s="4" t="s">
        <v>842</v>
      </c>
      <c r="O44" s="4" t="s">
        <v>842</v>
      </c>
      <c r="P44" s="4" t="s">
        <v>842</v>
      </c>
      <c r="Q44" s="4" t="s">
        <v>842</v>
      </c>
      <c r="R44" s="4" t="s">
        <v>842</v>
      </c>
      <c r="S44" s="4" t="s">
        <v>842</v>
      </c>
      <c r="T44" s="4" t="s">
        <v>842</v>
      </c>
      <c r="U44" s="4" t="s">
        <v>842</v>
      </c>
      <c r="V44" s="4" t="s">
        <v>842</v>
      </c>
      <c r="W44" s="4" t="s">
        <v>842</v>
      </c>
      <c r="X44" s="4" t="s">
        <v>842</v>
      </c>
      <c r="Y44" s="4" t="s">
        <v>842</v>
      </c>
      <c r="Z44" s="4" t="s">
        <v>842</v>
      </c>
      <c r="AA44" s="4" t="s">
        <v>929</v>
      </c>
      <c r="AB44" s="4" t="s">
        <v>929</v>
      </c>
      <c r="AC44" s="4" t="s">
        <v>929</v>
      </c>
      <c r="AD44" s="4" t="s">
        <v>842</v>
      </c>
      <c r="AE44" s="4" t="s">
        <v>842</v>
      </c>
      <c r="AF44" s="4" t="s">
        <v>842</v>
      </c>
      <c r="AG44" s="4" t="s">
        <v>842</v>
      </c>
      <c r="AH44" s="4" t="s">
        <v>842</v>
      </c>
      <c r="AI44" s="4" t="s">
        <v>852</v>
      </c>
      <c r="AJ44" s="4" t="s">
        <v>852</v>
      </c>
      <c r="AK44" s="4" t="s">
        <v>929</v>
      </c>
      <c r="AL44" s="4" t="s">
        <v>929</v>
      </c>
      <c r="AM44" s="4" t="s">
        <v>917</v>
      </c>
      <c r="AN44" s="4" t="s">
        <v>917</v>
      </c>
      <c r="AO44" s="4" t="s">
        <v>917</v>
      </c>
      <c r="AP44" s="4" t="s">
        <v>929</v>
      </c>
      <c r="AQ44" s="4" t="s">
        <v>929</v>
      </c>
      <c r="AR44" s="4" t="s">
        <v>917</v>
      </c>
      <c r="AS44" s="4" t="s">
        <v>918</v>
      </c>
      <c r="AT44" s="4" t="s">
        <v>932</v>
      </c>
      <c r="AU44" s="4" t="s">
        <v>932</v>
      </c>
    </row>
    <row r="45" spans="1:47" x14ac:dyDescent="0.25">
      <c r="A45" s="3" t="s">
        <v>935</v>
      </c>
      <c r="B45" s="62">
        <v>45244</v>
      </c>
      <c r="C45" s="197" t="s">
        <v>936</v>
      </c>
      <c r="D45" s="198"/>
      <c r="E45" s="198"/>
      <c r="F45" s="198"/>
      <c r="G45" s="199"/>
      <c r="H45" s="4" t="s">
        <v>931</v>
      </c>
      <c r="I45" s="53">
        <v>25</v>
      </c>
      <c r="J45" s="53">
        <v>27</v>
      </c>
      <c r="K45" s="53">
        <v>12</v>
      </c>
      <c r="L45" s="53">
        <v>19</v>
      </c>
      <c r="M45" s="4" t="s">
        <v>937</v>
      </c>
      <c r="N45" s="4" t="s">
        <v>937</v>
      </c>
      <c r="O45" s="4" t="s">
        <v>937</v>
      </c>
      <c r="P45" s="4" t="s">
        <v>937</v>
      </c>
      <c r="Q45" s="4" t="s">
        <v>937</v>
      </c>
      <c r="R45" s="4" t="s">
        <v>937</v>
      </c>
      <c r="S45" s="53">
        <v>16</v>
      </c>
      <c r="T45" s="4" t="s">
        <v>937</v>
      </c>
      <c r="U45" s="53">
        <v>20</v>
      </c>
      <c r="V45" s="4" t="s">
        <v>937</v>
      </c>
      <c r="W45" s="53">
        <v>21</v>
      </c>
      <c r="X45" s="4" t="s">
        <v>800</v>
      </c>
      <c r="Y45" s="4" t="s">
        <v>800</v>
      </c>
      <c r="Z45" s="4" t="s">
        <v>800</v>
      </c>
      <c r="AA45" s="4" t="s">
        <v>931</v>
      </c>
      <c r="AB45" s="4" t="s">
        <v>931</v>
      </c>
      <c r="AC45" s="4" t="s">
        <v>931</v>
      </c>
      <c r="AD45" s="4" t="s">
        <v>800</v>
      </c>
      <c r="AE45" s="4" t="s">
        <v>800</v>
      </c>
      <c r="AF45" s="4" t="s">
        <v>800</v>
      </c>
      <c r="AG45" s="4" t="s">
        <v>800</v>
      </c>
      <c r="AH45" s="4" t="s">
        <v>800</v>
      </c>
      <c r="AI45" s="4" t="s">
        <v>938</v>
      </c>
      <c r="AJ45" s="4" t="s">
        <v>938</v>
      </c>
      <c r="AK45" s="4" t="s">
        <v>931</v>
      </c>
      <c r="AL45" s="4" t="s">
        <v>931</v>
      </c>
      <c r="AM45" s="4" t="s">
        <v>798</v>
      </c>
      <c r="AN45" s="4" t="s">
        <v>798</v>
      </c>
      <c r="AO45" s="4" t="s">
        <v>798</v>
      </c>
      <c r="AP45" s="4" t="s">
        <v>931</v>
      </c>
      <c r="AQ45" s="4" t="s">
        <v>931</v>
      </c>
      <c r="AR45" s="4" t="s">
        <v>798</v>
      </c>
      <c r="AS45" s="4" t="s">
        <v>799</v>
      </c>
      <c r="AT45" s="4" t="s">
        <v>939</v>
      </c>
      <c r="AU45" s="4" t="s">
        <v>939</v>
      </c>
    </row>
    <row r="46" spans="1:47" x14ac:dyDescent="0.25">
      <c r="A46" s="3" t="s">
        <v>940</v>
      </c>
      <c r="B46" s="62">
        <v>45273</v>
      </c>
      <c r="C46" s="197" t="s">
        <v>941</v>
      </c>
      <c r="D46" s="198"/>
      <c r="E46" s="198"/>
      <c r="F46" s="198"/>
      <c r="G46" s="199"/>
      <c r="H46" s="4" t="s">
        <v>841</v>
      </c>
      <c r="I46" s="4" t="s">
        <v>821</v>
      </c>
      <c r="J46" s="4" t="s">
        <v>842</v>
      </c>
      <c r="K46" s="4" t="s">
        <v>842</v>
      </c>
      <c r="L46" s="4" t="s">
        <v>842</v>
      </c>
      <c r="M46" s="4" t="s">
        <v>842</v>
      </c>
      <c r="N46" s="4" t="s">
        <v>842</v>
      </c>
      <c r="O46" s="4" t="s">
        <v>842</v>
      </c>
      <c r="P46" s="4" t="s">
        <v>842</v>
      </c>
      <c r="Q46" s="4" t="s">
        <v>842</v>
      </c>
      <c r="R46" s="4" t="s">
        <v>842</v>
      </c>
      <c r="S46" s="4" t="s">
        <v>842</v>
      </c>
      <c r="T46" s="4" t="s">
        <v>842</v>
      </c>
      <c r="U46" s="63">
        <v>2</v>
      </c>
      <c r="V46" s="4" t="s">
        <v>842</v>
      </c>
      <c r="W46" s="53">
        <v>2.6</v>
      </c>
      <c r="X46" s="4" t="s">
        <v>842</v>
      </c>
      <c r="Y46" s="4" t="s">
        <v>842</v>
      </c>
      <c r="Z46" s="4" t="s">
        <v>842</v>
      </c>
      <c r="AA46" s="4" t="s">
        <v>841</v>
      </c>
      <c r="AB46" s="4" t="s">
        <v>841</v>
      </c>
      <c r="AC46" s="4" t="s">
        <v>841</v>
      </c>
      <c r="AD46" s="4" t="s">
        <v>842</v>
      </c>
      <c r="AE46" s="4" t="s">
        <v>842</v>
      </c>
      <c r="AF46" s="4" t="s">
        <v>842</v>
      </c>
      <c r="AG46" s="4" t="s">
        <v>842</v>
      </c>
      <c r="AH46" s="4" t="s">
        <v>842</v>
      </c>
      <c r="AI46" s="4" t="s">
        <v>852</v>
      </c>
      <c r="AJ46" s="4" t="s">
        <v>852</v>
      </c>
      <c r="AK46" s="4" t="s">
        <v>841</v>
      </c>
      <c r="AL46" s="4" t="s">
        <v>841</v>
      </c>
      <c r="AM46" s="4" t="s">
        <v>821</v>
      </c>
      <c r="AN46" s="4" t="s">
        <v>821</v>
      </c>
      <c r="AO46" s="4" t="s">
        <v>821</v>
      </c>
      <c r="AP46" s="4" t="s">
        <v>841</v>
      </c>
      <c r="AQ46" s="4" t="s">
        <v>841</v>
      </c>
      <c r="AR46" s="4" t="s">
        <v>821</v>
      </c>
      <c r="AS46" s="4" t="s">
        <v>843</v>
      </c>
      <c r="AT46" s="4" t="s">
        <v>844</v>
      </c>
      <c r="AU46" s="4" t="s">
        <v>844</v>
      </c>
    </row>
    <row r="47" spans="1:47" ht="15.75" thickBot="1" x14ac:dyDescent="0.3">
      <c r="A47" s="3" t="s">
        <v>942</v>
      </c>
      <c r="B47" s="62">
        <v>45272</v>
      </c>
      <c r="C47" s="197" t="s">
        <v>943</v>
      </c>
      <c r="D47" s="198"/>
      <c r="E47" s="198"/>
      <c r="F47" s="198"/>
      <c r="G47" s="199"/>
      <c r="H47" s="4" t="s">
        <v>796</v>
      </c>
      <c r="I47" s="4" t="s">
        <v>792</v>
      </c>
      <c r="J47" s="4" t="s">
        <v>790</v>
      </c>
      <c r="K47" s="4" t="s">
        <v>790</v>
      </c>
      <c r="L47" s="4" t="s">
        <v>790</v>
      </c>
      <c r="M47" s="4" t="s">
        <v>790</v>
      </c>
      <c r="N47" s="4" t="s">
        <v>790</v>
      </c>
      <c r="O47" s="4" t="s">
        <v>790</v>
      </c>
      <c r="P47" s="4" t="s">
        <v>790</v>
      </c>
      <c r="Q47" s="4" t="s">
        <v>790</v>
      </c>
      <c r="R47" s="4" t="s">
        <v>790</v>
      </c>
      <c r="S47" s="4" t="s">
        <v>790</v>
      </c>
      <c r="T47" s="4" t="s">
        <v>790</v>
      </c>
      <c r="U47" s="4" t="s">
        <v>790</v>
      </c>
      <c r="V47" s="4" t="s">
        <v>790</v>
      </c>
      <c r="W47" s="4" t="s">
        <v>790</v>
      </c>
      <c r="X47" s="4" t="s">
        <v>790</v>
      </c>
      <c r="Y47" s="4" t="s">
        <v>790</v>
      </c>
      <c r="Z47" s="4" t="s">
        <v>790</v>
      </c>
      <c r="AA47" s="4" t="s">
        <v>796</v>
      </c>
      <c r="AB47" s="4" t="s">
        <v>796</v>
      </c>
      <c r="AC47" s="4" t="s">
        <v>796</v>
      </c>
      <c r="AD47" s="4" t="s">
        <v>790</v>
      </c>
      <c r="AE47" s="4" t="s">
        <v>790</v>
      </c>
      <c r="AF47" s="4" t="s">
        <v>790</v>
      </c>
      <c r="AG47" s="4" t="s">
        <v>790</v>
      </c>
      <c r="AH47" s="4" t="s">
        <v>790</v>
      </c>
      <c r="AI47" s="4" t="s">
        <v>791</v>
      </c>
      <c r="AJ47" s="4" t="s">
        <v>791</v>
      </c>
      <c r="AK47" s="4" t="s">
        <v>796</v>
      </c>
      <c r="AL47" s="4" t="s">
        <v>796</v>
      </c>
      <c r="AM47" s="4" t="s">
        <v>792</v>
      </c>
      <c r="AN47" s="4" t="s">
        <v>792</v>
      </c>
      <c r="AO47" s="4" t="s">
        <v>792</v>
      </c>
      <c r="AP47" s="4" t="s">
        <v>796</v>
      </c>
      <c r="AQ47" s="4" t="s">
        <v>796</v>
      </c>
      <c r="AR47" s="4" t="s">
        <v>792</v>
      </c>
      <c r="AS47" s="4" t="s">
        <v>876</v>
      </c>
      <c r="AT47" s="4" t="s">
        <v>836</v>
      </c>
      <c r="AU47" s="4" t="s">
        <v>836</v>
      </c>
    </row>
    <row r="48" spans="1:47" s="68" customFormat="1" ht="15.75" thickBot="1" x14ac:dyDescent="0.3">
      <c r="A48" s="3" t="s">
        <v>944</v>
      </c>
      <c r="B48" s="62">
        <v>45272</v>
      </c>
      <c r="C48" s="197" t="s">
        <v>943</v>
      </c>
      <c r="D48" s="198"/>
      <c r="E48" s="198"/>
      <c r="F48" s="198"/>
      <c r="G48" s="199"/>
      <c r="H48" s="4" t="s">
        <v>796</v>
      </c>
      <c r="I48" s="4" t="s">
        <v>792</v>
      </c>
      <c r="J48" s="4" t="s">
        <v>790</v>
      </c>
      <c r="K48" s="4" t="s">
        <v>790</v>
      </c>
      <c r="L48" s="4" t="s">
        <v>790</v>
      </c>
      <c r="M48" s="4" t="s">
        <v>790</v>
      </c>
      <c r="N48" s="4" t="s">
        <v>790</v>
      </c>
      <c r="O48" s="4" t="s">
        <v>790</v>
      </c>
      <c r="P48" s="4" t="s">
        <v>790</v>
      </c>
      <c r="Q48" s="4" t="s">
        <v>790</v>
      </c>
      <c r="R48" s="4" t="s">
        <v>790</v>
      </c>
      <c r="S48" s="4" t="s">
        <v>790</v>
      </c>
      <c r="T48" s="4" t="s">
        <v>790</v>
      </c>
      <c r="U48" s="4" t="s">
        <v>790</v>
      </c>
      <c r="V48" s="4" t="s">
        <v>790</v>
      </c>
      <c r="W48" s="4" t="s">
        <v>790</v>
      </c>
      <c r="X48" s="4" t="s">
        <v>790</v>
      </c>
      <c r="Y48" s="4" t="s">
        <v>790</v>
      </c>
      <c r="Z48" s="4" t="s">
        <v>790</v>
      </c>
      <c r="AA48" s="4" t="s">
        <v>796</v>
      </c>
      <c r="AB48" s="4" t="s">
        <v>796</v>
      </c>
      <c r="AC48" s="4" t="s">
        <v>796</v>
      </c>
      <c r="AD48" s="4" t="s">
        <v>790</v>
      </c>
      <c r="AE48" s="4" t="s">
        <v>790</v>
      </c>
      <c r="AF48" s="4" t="s">
        <v>790</v>
      </c>
      <c r="AG48" s="4" t="s">
        <v>790</v>
      </c>
      <c r="AH48" s="4" t="s">
        <v>790</v>
      </c>
      <c r="AI48" s="4" t="s">
        <v>791</v>
      </c>
      <c r="AJ48" s="4" t="s">
        <v>791</v>
      </c>
      <c r="AK48" s="4" t="s">
        <v>796</v>
      </c>
      <c r="AL48" s="4" t="s">
        <v>796</v>
      </c>
      <c r="AM48" s="4" t="s">
        <v>792</v>
      </c>
      <c r="AN48" s="4" t="s">
        <v>792</v>
      </c>
      <c r="AO48" s="4" t="s">
        <v>792</v>
      </c>
      <c r="AP48" s="4" t="s">
        <v>796</v>
      </c>
      <c r="AQ48" s="4" t="s">
        <v>796</v>
      </c>
      <c r="AR48" s="4" t="s">
        <v>792</v>
      </c>
      <c r="AS48" s="4" t="s">
        <v>876</v>
      </c>
      <c r="AT48" s="4" t="s">
        <v>836</v>
      </c>
      <c r="AU48" s="4" t="s">
        <v>836</v>
      </c>
    </row>
    <row r="49" spans="1:47" s="68" customFormat="1" x14ac:dyDescent="0.25">
      <c r="A49" s="3" t="s">
        <v>945</v>
      </c>
      <c r="B49" s="62">
        <v>45272</v>
      </c>
      <c r="C49" s="197" t="s">
        <v>943</v>
      </c>
      <c r="D49" s="198"/>
      <c r="E49" s="198"/>
      <c r="F49" s="198"/>
      <c r="G49" s="199"/>
      <c r="H49" s="4" t="s">
        <v>834</v>
      </c>
      <c r="I49" s="4" t="s">
        <v>812</v>
      </c>
      <c r="J49" s="4" t="s">
        <v>790</v>
      </c>
      <c r="K49" s="4" t="s">
        <v>790</v>
      </c>
      <c r="L49" s="4" t="s">
        <v>790</v>
      </c>
      <c r="M49" s="4" t="s">
        <v>790</v>
      </c>
      <c r="N49" s="4" t="s">
        <v>790</v>
      </c>
      <c r="O49" s="4" t="s">
        <v>790</v>
      </c>
      <c r="P49" s="4" t="s">
        <v>790</v>
      </c>
      <c r="Q49" s="4" t="s">
        <v>790</v>
      </c>
      <c r="R49" s="4" t="s">
        <v>790</v>
      </c>
      <c r="S49" s="4" t="s">
        <v>790</v>
      </c>
      <c r="T49" s="4" t="s">
        <v>790</v>
      </c>
      <c r="U49" s="4" t="s">
        <v>790</v>
      </c>
      <c r="V49" s="4" t="s">
        <v>790</v>
      </c>
      <c r="W49" s="4" t="s">
        <v>790</v>
      </c>
      <c r="X49" s="4" t="s">
        <v>790</v>
      </c>
      <c r="Y49" s="4" t="s">
        <v>790</v>
      </c>
      <c r="Z49" s="4" t="s">
        <v>790</v>
      </c>
      <c r="AA49" s="4" t="s">
        <v>834</v>
      </c>
      <c r="AB49" s="4" t="s">
        <v>834</v>
      </c>
      <c r="AC49" s="4" t="s">
        <v>834</v>
      </c>
      <c r="AD49" s="4" t="s">
        <v>790</v>
      </c>
      <c r="AE49" s="4" t="s">
        <v>790</v>
      </c>
      <c r="AF49" s="4" t="s">
        <v>790</v>
      </c>
      <c r="AG49" s="4" t="s">
        <v>790</v>
      </c>
      <c r="AH49" s="4" t="s">
        <v>790</v>
      </c>
      <c r="AI49" s="4" t="s">
        <v>791</v>
      </c>
      <c r="AJ49" s="4" t="s">
        <v>791</v>
      </c>
      <c r="AK49" s="4" t="s">
        <v>834</v>
      </c>
      <c r="AL49" s="4" t="s">
        <v>834</v>
      </c>
      <c r="AM49" s="4" t="s">
        <v>812</v>
      </c>
      <c r="AN49" s="4" t="s">
        <v>812</v>
      </c>
      <c r="AO49" s="4" t="s">
        <v>812</v>
      </c>
      <c r="AP49" s="4" t="s">
        <v>834</v>
      </c>
      <c r="AQ49" s="4" t="s">
        <v>834</v>
      </c>
      <c r="AR49" s="4" t="s">
        <v>812</v>
      </c>
      <c r="AS49" s="4" t="s">
        <v>835</v>
      </c>
      <c r="AT49" s="4" t="s">
        <v>836</v>
      </c>
      <c r="AU49" s="4" t="s">
        <v>836</v>
      </c>
    </row>
    <row r="50" spans="1:47" x14ac:dyDescent="0.25">
      <c r="A50" s="3" t="s">
        <v>946</v>
      </c>
      <c r="B50" s="62">
        <v>45273</v>
      </c>
      <c r="C50" s="197" t="s">
        <v>947</v>
      </c>
      <c r="D50" s="198"/>
      <c r="E50" s="198"/>
      <c r="F50" s="198"/>
      <c r="G50" s="199"/>
      <c r="H50" s="4" t="s">
        <v>789</v>
      </c>
      <c r="I50" s="4" t="s">
        <v>792</v>
      </c>
      <c r="J50" s="4" t="s">
        <v>790</v>
      </c>
      <c r="K50" s="4" t="s">
        <v>790</v>
      </c>
      <c r="L50" s="4" t="s">
        <v>790</v>
      </c>
      <c r="M50" s="4" t="s">
        <v>790</v>
      </c>
      <c r="N50" s="4" t="s">
        <v>790</v>
      </c>
      <c r="O50" s="4" t="s">
        <v>790</v>
      </c>
      <c r="P50" s="4" t="s">
        <v>790</v>
      </c>
      <c r="Q50" s="4" t="s">
        <v>790</v>
      </c>
      <c r="R50" s="4" t="s">
        <v>790</v>
      </c>
      <c r="S50" s="4" t="s">
        <v>790</v>
      </c>
      <c r="T50" s="4" t="s">
        <v>790</v>
      </c>
      <c r="U50" s="4" t="s">
        <v>790</v>
      </c>
      <c r="V50" s="4" t="s">
        <v>790</v>
      </c>
      <c r="W50" s="4" t="s">
        <v>790</v>
      </c>
      <c r="X50" s="4" t="s">
        <v>790</v>
      </c>
      <c r="Y50" s="4" t="s">
        <v>790</v>
      </c>
      <c r="Z50" s="4" t="s">
        <v>790</v>
      </c>
      <c r="AA50" s="4" t="s">
        <v>789</v>
      </c>
      <c r="AB50" s="4" t="s">
        <v>789</v>
      </c>
      <c r="AC50" s="4" t="s">
        <v>789</v>
      </c>
      <c r="AD50" s="4" t="s">
        <v>790</v>
      </c>
      <c r="AE50" s="4" t="s">
        <v>790</v>
      </c>
      <c r="AF50" s="4" t="s">
        <v>790</v>
      </c>
      <c r="AG50" s="4" t="s">
        <v>790</v>
      </c>
      <c r="AH50" s="4" t="s">
        <v>790</v>
      </c>
      <c r="AI50" s="4" t="s">
        <v>791</v>
      </c>
      <c r="AJ50" s="4" t="s">
        <v>791</v>
      </c>
      <c r="AK50" s="4" t="s">
        <v>789</v>
      </c>
      <c r="AL50" s="4" t="s">
        <v>789</v>
      </c>
      <c r="AM50" s="4" t="s">
        <v>792</v>
      </c>
      <c r="AN50" s="4" t="s">
        <v>792</v>
      </c>
      <c r="AO50" s="4" t="s">
        <v>792</v>
      </c>
      <c r="AP50" s="4" t="s">
        <v>789</v>
      </c>
      <c r="AQ50" s="4" t="s">
        <v>789</v>
      </c>
      <c r="AR50" s="4" t="s">
        <v>792</v>
      </c>
      <c r="AS50" s="4" t="s">
        <v>793</v>
      </c>
      <c r="AT50" s="4" t="s">
        <v>826</v>
      </c>
      <c r="AU50" s="4" t="s">
        <v>826</v>
      </c>
    </row>
    <row r="51" spans="1:47" x14ac:dyDescent="0.25">
      <c r="A51" s="3" t="s">
        <v>948</v>
      </c>
      <c r="B51" s="62">
        <v>45273</v>
      </c>
      <c r="C51" s="197" t="s">
        <v>949</v>
      </c>
      <c r="D51" s="198"/>
      <c r="E51" s="198"/>
      <c r="F51" s="198"/>
      <c r="G51" s="199"/>
      <c r="H51" s="4" t="s">
        <v>841</v>
      </c>
      <c r="I51" s="4" t="s">
        <v>853</v>
      </c>
      <c r="J51" s="4" t="s">
        <v>842</v>
      </c>
      <c r="K51" s="4" t="s">
        <v>842</v>
      </c>
      <c r="L51" s="4" t="s">
        <v>842</v>
      </c>
      <c r="M51" s="4" t="s">
        <v>842</v>
      </c>
      <c r="N51" s="4" t="s">
        <v>842</v>
      </c>
      <c r="O51" s="4" t="s">
        <v>842</v>
      </c>
      <c r="P51" s="4" t="s">
        <v>842</v>
      </c>
      <c r="Q51" s="4" t="s">
        <v>842</v>
      </c>
      <c r="R51" s="4" t="s">
        <v>842</v>
      </c>
      <c r="S51" s="4" t="s">
        <v>842</v>
      </c>
      <c r="T51" s="4" t="s">
        <v>842</v>
      </c>
      <c r="U51" s="4" t="s">
        <v>842</v>
      </c>
      <c r="V51" s="4" t="s">
        <v>842</v>
      </c>
      <c r="W51" s="4" t="s">
        <v>842</v>
      </c>
      <c r="X51" s="4" t="s">
        <v>842</v>
      </c>
      <c r="Y51" s="4" t="s">
        <v>842</v>
      </c>
      <c r="Z51" s="4" t="s">
        <v>842</v>
      </c>
      <c r="AA51" s="4" t="s">
        <v>841</v>
      </c>
      <c r="AB51" s="4" t="s">
        <v>841</v>
      </c>
      <c r="AC51" s="4" t="s">
        <v>841</v>
      </c>
      <c r="AD51" s="4" t="s">
        <v>842</v>
      </c>
      <c r="AE51" s="4" t="s">
        <v>842</v>
      </c>
      <c r="AF51" s="4" t="s">
        <v>842</v>
      </c>
      <c r="AG51" s="4" t="s">
        <v>842</v>
      </c>
      <c r="AH51" s="4" t="s">
        <v>842</v>
      </c>
      <c r="AI51" s="4" t="s">
        <v>852</v>
      </c>
      <c r="AJ51" s="4" t="s">
        <v>852</v>
      </c>
      <c r="AK51" s="4" t="s">
        <v>841</v>
      </c>
      <c r="AL51" s="4" t="s">
        <v>841</v>
      </c>
      <c r="AM51" s="4" t="s">
        <v>853</v>
      </c>
      <c r="AN51" s="4" t="s">
        <v>853</v>
      </c>
      <c r="AO51" s="4" t="s">
        <v>853</v>
      </c>
      <c r="AP51" s="4" t="s">
        <v>841</v>
      </c>
      <c r="AQ51" s="4" t="s">
        <v>841</v>
      </c>
      <c r="AR51" s="4" t="s">
        <v>853</v>
      </c>
      <c r="AS51" s="4" t="s">
        <v>880</v>
      </c>
      <c r="AT51" s="4" t="s">
        <v>844</v>
      </c>
      <c r="AU51" s="4" t="s">
        <v>844</v>
      </c>
    </row>
    <row r="52" spans="1:47" ht="15.75" thickBot="1" x14ac:dyDescent="0.3">
      <c r="A52" s="3" t="s">
        <v>950</v>
      </c>
      <c r="B52" s="62">
        <v>45244</v>
      </c>
      <c r="C52" s="203" t="s">
        <v>951</v>
      </c>
      <c r="D52" s="204"/>
      <c r="E52" s="204"/>
      <c r="F52" s="204"/>
      <c r="G52" s="205"/>
      <c r="H52" s="4" t="s">
        <v>838</v>
      </c>
      <c r="I52" s="4" t="s">
        <v>792</v>
      </c>
      <c r="J52" s="4" t="s">
        <v>790</v>
      </c>
      <c r="K52" s="4" t="s">
        <v>790</v>
      </c>
      <c r="L52" s="4" t="s">
        <v>790</v>
      </c>
      <c r="M52" s="4" t="s">
        <v>790</v>
      </c>
      <c r="N52" s="4" t="s">
        <v>790</v>
      </c>
      <c r="O52" s="4" t="s">
        <v>790</v>
      </c>
      <c r="P52" s="4" t="s">
        <v>790</v>
      </c>
      <c r="Q52" s="4" t="s">
        <v>790</v>
      </c>
      <c r="R52" s="4" t="s">
        <v>790</v>
      </c>
      <c r="S52" s="4" t="s">
        <v>790</v>
      </c>
      <c r="T52" s="4" t="s">
        <v>790</v>
      </c>
      <c r="U52" s="4" t="s">
        <v>790</v>
      </c>
      <c r="V52" s="4" t="s">
        <v>790</v>
      </c>
      <c r="W52" s="4" t="s">
        <v>790</v>
      </c>
      <c r="X52" s="4" t="s">
        <v>790</v>
      </c>
      <c r="Y52" s="4" t="s">
        <v>790</v>
      </c>
      <c r="Z52" s="4" t="s">
        <v>790</v>
      </c>
      <c r="AA52" s="4" t="s">
        <v>838</v>
      </c>
      <c r="AB52" s="4" t="s">
        <v>838</v>
      </c>
      <c r="AC52" s="4" t="s">
        <v>838</v>
      </c>
      <c r="AD52" s="4" t="s">
        <v>790</v>
      </c>
      <c r="AE52" s="4" t="s">
        <v>790</v>
      </c>
      <c r="AF52" s="4" t="s">
        <v>790</v>
      </c>
      <c r="AG52" s="4" t="s">
        <v>790</v>
      </c>
      <c r="AH52" s="4" t="s">
        <v>790</v>
      </c>
      <c r="AI52" s="4" t="s">
        <v>791</v>
      </c>
      <c r="AJ52" s="4" t="s">
        <v>791</v>
      </c>
      <c r="AK52" s="4" t="s">
        <v>838</v>
      </c>
      <c r="AL52" s="4" t="s">
        <v>838</v>
      </c>
      <c r="AM52" s="4" t="s">
        <v>792</v>
      </c>
      <c r="AN52" s="4" t="s">
        <v>792</v>
      </c>
      <c r="AO52" s="4" t="s">
        <v>792</v>
      </c>
      <c r="AP52" s="4" t="s">
        <v>838</v>
      </c>
      <c r="AQ52" s="4" t="s">
        <v>838</v>
      </c>
      <c r="AR52" s="4" t="s">
        <v>792</v>
      </c>
      <c r="AS52" s="4" t="s">
        <v>839</v>
      </c>
      <c r="AT52" s="4" t="s">
        <v>836</v>
      </c>
      <c r="AU52" s="4" t="s">
        <v>836</v>
      </c>
    </row>
    <row r="53" spans="1:47" s="68" customFormat="1" x14ac:dyDescent="0.25">
      <c r="A53" s="3" t="s">
        <v>952</v>
      </c>
      <c r="B53" s="62">
        <v>45244</v>
      </c>
      <c r="C53" s="203" t="s">
        <v>951</v>
      </c>
      <c r="D53" s="204"/>
      <c r="E53" s="204"/>
      <c r="F53" s="204"/>
      <c r="G53" s="205"/>
      <c r="H53" s="4" t="s">
        <v>838</v>
      </c>
      <c r="I53" s="4" t="s">
        <v>792</v>
      </c>
      <c r="J53" s="4" t="s">
        <v>790</v>
      </c>
      <c r="K53" s="4" t="s">
        <v>790</v>
      </c>
      <c r="L53" s="4" t="s">
        <v>790</v>
      </c>
      <c r="M53" s="4" t="s">
        <v>790</v>
      </c>
      <c r="N53" s="4" t="s">
        <v>790</v>
      </c>
      <c r="O53" s="4" t="s">
        <v>790</v>
      </c>
      <c r="P53" s="4" t="s">
        <v>790</v>
      </c>
      <c r="Q53" s="4" t="s">
        <v>790</v>
      </c>
      <c r="R53" s="4" t="s">
        <v>790</v>
      </c>
      <c r="S53" s="4" t="s">
        <v>790</v>
      </c>
      <c r="T53" s="4" t="s">
        <v>790</v>
      </c>
      <c r="U53" s="4" t="s">
        <v>790</v>
      </c>
      <c r="V53" s="4" t="s">
        <v>790</v>
      </c>
      <c r="W53" s="4" t="s">
        <v>790</v>
      </c>
      <c r="X53" s="4" t="s">
        <v>790</v>
      </c>
      <c r="Y53" s="4" t="s">
        <v>790</v>
      </c>
      <c r="Z53" s="4" t="s">
        <v>790</v>
      </c>
      <c r="AA53" s="4" t="s">
        <v>838</v>
      </c>
      <c r="AB53" s="4" t="s">
        <v>838</v>
      </c>
      <c r="AC53" s="4" t="s">
        <v>838</v>
      </c>
      <c r="AD53" s="4" t="s">
        <v>790</v>
      </c>
      <c r="AE53" s="4" t="s">
        <v>790</v>
      </c>
      <c r="AF53" s="4" t="s">
        <v>790</v>
      </c>
      <c r="AG53" s="4" t="s">
        <v>790</v>
      </c>
      <c r="AH53" s="4" t="s">
        <v>790</v>
      </c>
      <c r="AI53" s="4" t="s">
        <v>791</v>
      </c>
      <c r="AJ53" s="4" t="s">
        <v>791</v>
      </c>
      <c r="AK53" s="4" t="s">
        <v>838</v>
      </c>
      <c r="AL53" s="4" t="s">
        <v>838</v>
      </c>
      <c r="AM53" s="4" t="s">
        <v>792</v>
      </c>
      <c r="AN53" s="4" t="s">
        <v>792</v>
      </c>
      <c r="AO53" s="4" t="s">
        <v>792</v>
      </c>
      <c r="AP53" s="4" t="s">
        <v>838</v>
      </c>
      <c r="AQ53" s="4" t="s">
        <v>838</v>
      </c>
      <c r="AR53" s="4" t="s">
        <v>792</v>
      </c>
      <c r="AS53" s="4" t="s">
        <v>839</v>
      </c>
      <c r="AT53" s="4" t="s">
        <v>836</v>
      </c>
      <c r="AU53" s="4" t="s">
        <v>836</v>
      </c>
    </row>
    <row r="54" spans="1:47" x14ac:dyDescent="0.25">
      <c r="A54" s="3" t="s">
        <v>953</v>
      </c>
      <c r="B54" s="62">
        <v>45273</v>
      </c>
      <c r="C54" s="203" t="s">
        <v>954</v>
      </c>
      <c r="D54" s="204"/>
      <c r="E54" s="204"/>
      <c r="F54" s="204"/>
      <c r="G54" s="205"/>
      <c r="H54" s="4" t="s">
        <v>796</v>
      </c>
      <c r="I54" s="4" t="s">
        <v>792</v>
      </c>
      <c r="J54" s="63">
        <v>3</v>
      </c>
      <c r="K54" s="4" t="s">
        <v>790</v>
      </c>
      <c r="L54" s="53">
        <v>2.5</v>
      </c>
      <c r="M54" s="4" t="s">
        <v>790</v>
      </c>
      <c r="N54" s="4" t="s">
        <v>790</v>
      </c>
      <c r="O54" s="4" t="s">
        <v>790</v>
      </c>
      <c r="P54" s="4" t="s">
        <v>790</v>
      </c>
      <c r="Q54" s="4" t="s">
        <v>790</v>
      </c>
      <c r="R54" s="4" t="s">
        <v>790</v>
      </c>
      <c r="S54" s="53">
        <v>2.5</v>
      </c>
      <c r="T54" s="4" t="s">
        <v>790</v>
      </c>
      <c r="U54" s="53">
        <v>4.0999999999999996</v>
      </c>
      <c r="V54" s="4" t="s">
        <v>790</v>
      </c>
      <c r="W54" s="53">
        <v>3.8</v>
      </c>
      <c r="X54" s="4" t="s">
        <v>790</v>
      </c>
      <c r="Y54" s="4" t="s">
        <v>790</v>
      </c>
      <c r="Z54" s="4" t="s">
        <v>790</v>
      </c>
      <c r="AA54" s="67" t="s">
        <v>790</v>
      </c>
      <c r="AB54" s="67" t="s">
        <v>790</v>
      </c>
      <c r="AC54" s="67" t="s">
        <v>790</v>
      </c>
      <c r="AD54" s="4" t="s">
        <v>790</v>
      </c>
      <c r="AE54" s="4" t="s">
        <v>790</v>
      </c>
      <c r="AF54" s="4" t="s">
        <v>790</v>
      </c>
      <c r="AG54" s="4" t="s">
        <v>790</v>
      </c>
      <c r="AH54" s="4" t="s">
        <v>790</v>
      </c>
      <c r="AI54" s="4" t="s">
        <v>791</v>
      </c>
      <c r="AJ54" s="4" t="s">
        <v>791</v>
      </c>
      <c r="AK54" s="4" t="s">
        <v>796</v>
      </c>
      <c r="AL54" s="4" t="s">
        <v>796</v>
      </c>
      <c r="AM54" s="4" t="s">
        <v>792</v>
      </c>
      <c r="AN54" s="4" t="s">
        <v>792</v>
      </c>
      <c r="AO54" s="23" t="s">
        <v>792</v>
      </c>
      <c r="AP54" s="4" t="s">
        <v>796</v>
      </c>
      <c r="AQ54" s="4" t="s">
        <v>796</v>
      </c>
      <c r="AR54" s="4" t="s">
        <v>792</v>
      </c>
      <c r="AS54" s="4" t="s">
        <v>876</v>
      </c>
      <c r="AT54" s="4" t="s">
        <v>794</v>
      </c>
      <c r="AU54" s="4" t="s">
        <v>794</v>
      </c>
    </row>
    <row r="55" spans="1:47" ht="30" x14ac:dyDescent="0.25">
      <c r="A55" s="49" t="s">
        <v>955</v>
      </c>
      <c r="B55" s="66">
        <v>45223</v>
      </c>
      <c r="C55" s="206" t="s">
        <v>956</v>
      </c>
      <c r="D55" s="207"/>
      <c r="E55" s="207"/>
      <c r="F55" s="207"/>
      <c r="G55" s="208"/>
      <c r="H55" s="4" t="s">
        <v>804</v>
      </c>
      <c r="I55" s="4" t="s">
        <v>830</v>
      </c>
      <c r="J55" s="53" t="s">
        <v>957</v>
      </c>
      <c r="K55" s="4" t="s">
        <v>805</v>
      </c>
      <c r="L55" s="53" t="s">
        <v>958</v>
      </c>
      <c r="M55" s="53" t="s">
        <v>959</v>
      </c>
      <c r="N55" s="4" t="s">
        <v>805</v>
      </c>
      <c r="O55" s="4" t="s">
        <v>805</v>
      </c>
      <c r="P55" s="4" t="s">
        <v>805</v>
      </c>
      <c r="Q55" s="4" t="s">
        <v>805</v>
      </c>
      <c r="R55" s="4" t="s">
        <v>805</v>
      </c>
      <c r="S55" s="53" t="s">
        <v>959</v>
      </c>
      <c r="T55" s="4" t="s">
        <v>805</v>
      </c>
      <c r="U55" s="53" t="s">
        <v>959</v>
      </c>
      <c r="V55" s="4" t="s">
        <v>805</v>
      </c>
      <c r="W55" s="53" t="s">
        <v>960</v>
      </c>
      <c r="X55" s="4" t="s">
        <v>805</v>
      </c>
      <c r="Y55" s="4" t="s">
        <v>898</v>
      </c>
      <c r="Z55" s="4" t="s">
        <v>805</v>
      </c>
      <c r="AA55" s="4" t="s">
        <v>804</v>
      </c>
      <c r="AB55" s="4" t="s">
        <v>804</v>
      </c>
      <c r="AC55" s="4" t="s">
        <v>804</v>
      </c>
      <c r="AD55" s="4" t="s">
        <v>805</v>
      </c>
      <c r="AE55" s="4" t="s">
        <v>805</v>
      </c>
      <c r="AF55" s="4" t="s">
        <v>805</v>
      </c>
      <c r="AG55" s="4" t="s">
        <v>805</v>
      </c>
      <c r="AH55" s="4" t="s">
        <v>805</v>
      </c>
      <c r="AI55" s="4" t="s">
        <v>806</v>
      </c>
      <c r="AJ55" s="4" t="s">
        <v>806</v>
      </c>
      <c r="AK55" s="4" t="s">
        <v>804</v>
      </c>
      <c r="AL55" s="4" t="s">
        <v>804</v>
      </c>
      <c r="AM55" s="4" t="s">
        <v>961</v>
      </c>
      <c r="AN55" s="4" t="s">
        <v>961</v>
      </c>
      <c r="AO55" s="4" t="s">
        <v>961</v>
      </c>
      <c r="AP55" s="4" t="s">
        <v>804</v>
      </c>
      <c r="AQ55" s="4" t="s">
        <v>804</v>
      </c>
      <c r="AR55" s="4" t="s">
        <v>961</v>
      </c>
      <c r="AS55" s="4" t="s">
        <v>962</v>
      </c>
      <c r="AT55" s="4" t="s">
        <v>809</v>
      </c>
      <c r="AU55" s="4" t="s">
        <v>809</v>
      </c>
    </row>
    <row r="56" spans="1:47" x14ac:dyDescent="0.25">
      <c r="A56" s="49" t="s">
        <v>955</v>
      </c>
      <c r="B56" s="62">
        <v>45498</v>
      </c>
      <c r="C56" s="206" t="s">
        <v>963</v>
      </c>
      <c r="D56" s="207"/>
      <c r="E56" s="207"/>
      <c r="F56" s="207"/>
      <c r="G56" s="208"/>
      <c r="H56" s="4" t="s">
        <v>796</v>
      </c>
      <c r="I56" s="4" t="s">
        <v>792</v>
      </c>
      <c r="J56" s="53">
        <v>2.2999999999999998</v>
      </c>
      <c r="K56" s="4" t="s">
        <v>790</v>
      </c>
      <c r="L56" s="53">
        <v>2.7</v>
      </c>
      <c r="M56" s="4" t="s">
        <v>790</v>
      </c>
      <c r="N56" s="4" t="s">
        <v>790</v>
      </c>
      <c r="O56" s="4" t="s">
        <v>790</v>
      </c>
      <c r="P56" s="4" t="s">
        <v>790</v>
      </c>
      <c r="Q56" s="4" t="s">
        <v>790</v>
      </c>
      <c r="R56" s="4" t="s">
        <v>790</v>
      </c>
      <c r="S56" s="4" t="s">
        <v>790</v>
      </c>
      <c r="T56" s="4" t="s">
        <v>790</v>
      </c>
      <c r="U56" s="4" t="s">
        <v>790</v>
      </c>
      <c r="V56" s="4" t="s">
        <v>790</v>
      </c>
      <c r="W56" s="63">
        <v>2</v>
      </c>
      <c r="X56" s="4" t="s">
        <v>790</v>
      </c>
      <c r="Y56" s="4" t="s">
        <v>790</v>
      </c>
      <c r="Z56" s="4" t="s">
        <v>790</v>
      </c>
      <c r="AA56" s="4" t="s">
        <v>796</v>
      </c>
      <c r="AB56" s="4" t="s">
        <v>796</v>
      </c>
      <c r="AC56" s="4" t="s">
        <v>796</v>
      </c>
      <c r="AD56" s="4" t="s">
        <v>790</v>
      </c>
      <c r="AE56" s="4" t="s">
        <v>790</v>
      </c>
      <c r="AF56" s="4" t="s">
        <v>790</v>
      </c>
      <c r="AG56" s="4" t="s">
        <v>790</v>
      </c>
      <c r="AH56" s="4" t="s">
        <v>790</v>
      </c>
      <c r="AI56" s="4" t="s">
        <v>791</v>
      </c>
      <c r="AJ56" s="4" t="s">
        <v>791</v>
      </c>
      <c r="AK56" s="4" t="s">
        <v>796</v>
      </c>
      <c r="AL56" s="4" t="s">
        <v>796</v>
      </c>
      <c r="AM56" s="4" t="s">
        <v>792</v>
      </c>
      <c r="AN56" s="4" t="s">
        <v>792</v>
      </c>
      <c r="AO56" s="4" t="s">
        <v>792</v>
      </c>
      <c r="AP56" s="4" t="s">
        <v>796</v>
      </c>
      <c r="AQ56" s="4" t="s">
        <v>796</v>
      </c>
      <c r="AR56" s="4" t="s">
        <v>792</v>
      </c>
      <c r="AS56" s="4" t="s">
        <v>793</v>
      </c>
      <c r="AT56" s="4" t="s">
        <v>794</v>
      </c>
      <c r="AU56" s="4" t="s">
        <v>794</v>
      </c>
    </row>
    <row r="57" spans="1:47" ht="30" x14ac:dyDescent="0.25">
      <c r="A57" s="3" t="s">
        <v>964</v>
      </c>
      <c r="B57" s="62">
        <v>45246</v>
      </c>
      <c r="C57" s="197" t="s">
        <v>965</v>
      </c>
      <c r="D57" s="198"/>
      <c r="E57" s="198"/>
      <c r="F57" s="198"/>
      <c r="G57" s="199"/>
      <c r="H57" s="4" t="s">
        <v>841</v>
      </c>
      <c r="I57" s="4" t="s">
        <v>821</v>
      </c>
      <c r="J57" s="4" t="s">
        <v>842</v>
      </c>
      <c r="K57" s="4" t="s">
        <v>842</v>
      </c>
      <c r="L57" s="4" t="s">
        <v>842</v>
      </c>
      <c r="M57" s="4" t="s">
        <v>842</v>
      </c>
      <c r="N57" s="4" t="s">
        <v>842</v>
      </c>
      <c r="O57" s="4" t="s">
        <v>842</v>
      </c>
      <c r="P57" s="4" t="s">
        <v>842</v>
      </c>
      <c r="Q57" s="4" t="s">
        <v>842</v>
      </c>
      <c r="R57" s="4" t="s">
        <v>842</v>
      </c>
      <c r="S57" s="4" t="s">
        <v>842</v>
      </c>
      <c r="T57" s="4" t="s">
        <v>842</v>
      </c>
      <c r="U57" s="4" t="s">
        <v>842</v>
      </c>
      <c r="V57" s="4" t="s">
        <v>842</v>
      </c>
      <c r="W57" s="4" t="s">
        <v>842</v>
      </c>
      <c r="X57" s="4" t="s">
        <v>842</v>
      </c>
      <c r="Y57" s="4" t="s">
        <v>842</v>
      </c>
      <c r="Z57" s="4" t="s">
        <v>842</v>
      </c>
      <c r="AA57" s="4" t="s">
        <v>841</v>
      </c>
      <c r="AB57" s="4" t="s">
        <v>841</v>
      </c>
      <c r="AC57" s="4" t="s">
        <v>841</v>
      </c>
      <c r="AD57" s="4" t="s">
        <v>966</v>
      </c>
      <c r="AE57" s="4" t="s">
        <v>842</v>
      </c>
      <c r="AF57" s="4" t="s">
        <v>842</v>
      </c>
      <c r="AG57" s="4" t="s">
        <v>842</v>
      </c>
      <c r="AH57" s="4" t="s">
        <v>842</v>
      </c>
      <c r="AI57" s="4" t="s">
        <v>852</v>
      </c>
      <c r="AJ57" s="4" t="s">
        <v>852</v>
      </c>
      <c r="AK57" s="4" t="s">
        <v>841</v>
      </c>
      <c r="AL57" s="4" t="s">
        <v>841</v>
      </c>
      <c r="AM57" s="4" t="s">
        <v>821</v>
      </c>
      <c r="AN57" s="4" t="s">
        <v>821</v>
      </c>
      <c r="AO57" s="4" t="s">
        <v>821</v>
      </c>
      <c r="AP57" s="4" t="s">
        <v>841</v>
      </c>
      <c r="AQ57" s="4" t="s">
        <v>841</v>
      </c>
      <c r="AR57" s="4" t="s">
        <v>821</v>
      </c>
      <c r="AS57" s="4" t="s">
        <v>843</v>
      </c>
      <c r="AT57" s="4" t="s">
        <v>844</v>
      </c>
      <c r="AU57" s="4" t="s">
        <v>844</v>
      </c>
    </row>
    <row r="58" spans="1:47" x14ac:dyDescent="0.25">
      <c r="A58" s="3" t="s">
        <v>967</v>
      </c>
      <c r="B58" s="62">
        <v>45421</v>
      </c>
      <c r="C58" s="197" t="s">
        <v>968</v>
      </c>
      <c r="D58" s="198"/>
      <c r="E58" s="198"/>
      <c r="F58" s="198"/>
      <c r="G58" s="199"/>
      <c r="H58" s="4" t="s">
        <v>829</v>
      </c>
      <c r="I58" s="4" t="s">
        <v>830</v>
      </c>
      <c r="J58" s="4" t="s">
        <v>805</v>
      </c>
      <c r="K58" s="4" t="s">
        <v>805</v>
      </c>
      <c r="L58" s="4" t="s">
        <v>805</v>
      </c>
      <c r="M58" s="4" t="s">
        <v>805</v>
      </c>
      <c r="N58" s="4" t="s">
        <v>805</v>
      </c>
      <c r="O58" s="4" t="s">
        <v>805</v>
      </c>
      <c r="P58" s="4" t="s">
        <v>805</v>
      </c>
      <c r="Q58" s="4" t="s">
        <v>805</v>
      </c>
      <c r="R58" s="4" t="s">
        <v>805</v>
      </c>
      <c r="S58" s="4" t="s">
        <v>805</v>
      </c>
      <c r="T58" s="4" t="s">
        <v>805</v>
      </c>
      <c r="U58" s="4" t="s">
        <v>805</v>
      </c>
      <c r="V58" s="4" t="s">
        <v>805</v>
      </c>
      <c r="W58" s="4" t="s">
        <v>805</v>
      </c>
      <c r="X58" s="4" t="s">
        <v>805</v>
      </c>
      <c r="Y58" s="4" t="s">
        <v>805</v>
      </c>
      <c r="Z58" s="4" t="s">
        <v>805</v>
      </c>
      <c r="AA58" s="4" t="s">
        <v>829</v>
      </c>
      <c r="AB58" s="4" t="s">
        <v>829</v>
      </c>
      <c r="AC58" s="4" t="s">
        <v>829</v>
      </c>
      <c r="AD58" s="21" t="s">
        <v>805</v>
      </c>
      <c r="AE58" s="21" t="s">
        <v>805</v>
      </c>
      <c r="AF58" s="21" t="s">
        <v>805</v>
      </c>
      <c r="AG58" s="21" t="s">
        <v>805</v>
      </c>
      <c r="AH58" s="21" t="s">
        <v>805</v>
      </c>
      <c r="AI58" s="23" t="s">
        <v>806</v>
      </c>
      <c r="AJ58" s="23" t="s">
        <v>806</v>
      </c>
      <c r="AK58" s="23" t="s">
        <v>829</v>
      </c>
      <c r="AL58" s="4" t="s">
        <v>829</v>
      </c>
      <c r="AM58" s="4" t="s">
        <v>830</v>
      </c>
      <c r="AN58" s="4" t="s">
        <v>830</v>
      </c>
      <c r="AO58" s="4" t="s">
        <v>830</v>
      </c>
      <c r="AP58" s="4" t="s">
        <v>829</v>
      </c>
      <c r="AQ58" s="4" t="s">
        <v>829</v>
      </c>
      <c r="AR58" s="21" t="s">
        <v>830</v>
      </c>
      <c r="AS58" s="21" t="s">
        <v>831</v>
      </c>
      <c r="AT58" s="21" t="s">
        <v>814</v>
      </c>
      <c r="AU58" s="21" t="s">
        <v>814</v>
      </c>
    </row>
    <row r="59" spans="1:47" x14ac:dyDescent="0.25">
      <c r="A59" s="3" t="s">
        <v>969</v>
      </c>
      <c r="B59" s="62">
        <v>45421</v>
      </c>
      <c r="C59" s="197" t="s">
        <v>968</v>
      </c>
      <c r="D59" s="198"/>
      <c r="E59" s="198"/>
      <c r="F59" s="198"/>
      <c r="G59" s="199"/>
      <c r="H59" s="4" t="s">
        <v>829</v>
      </c>
      <c r="I59" s="4" t="s">
        <v>830</v>
      </c>
      <c r="J59" s="4" t="s">
        <v>830</v>
      </c>
      <c r="K59" s="4" t="s">
        <v>805</v>
      </c>
      <c r="L59" s="4" t="s">
        <v>805</v>
      </c>
      <c r="M59" s="4" t="s">
        <v>805</v>
      </c>
      <c r="N59" s="4" t="s">
        <v>805</v>
      </c>
      <c r="O59" s="4" t="s">
        <v>805</v>
      </c>
      <c r="P59" s="4" t="s">
        <v>805</v>
      </c>
      <c r="Q59" s="4" t="s">
        <v>805</v>
      </c>
      <c r="R59" s="4" t="s">
        <v>805</v>
      </c>
      <c r="S59" s="4" t="s">
        <v>805</v>
      </c>
      <c r="T59" s="4" t="s">
        <v>805</v>
      </c>
      <c r="U59" s="4" t="s">
        <v>805</v>
      </c>
      <c r="V59" s="4" t="s">
        <v>805</v>
      </c>
      <c r="W59" s="4" t="s">
        <v>805</v>
      </c>
      <c r="X59" s="4" t="s">
        <v>805</v>
      </c>
      <c r="Y59" s="4" t="s">
        <v>805</v>
      </c>
      <c r="Z59" s="4" t="s">
        <v>805</v>
      </c>
      <c r="AA59" s="4" t="s">
        <v>829</v>
      </c>
      <c r="AB59" s="4" t="s">
        <v>829</v>
      </c>
      <c r="AC59" s="4" t="s">
        <v>829</v>
      </c>
      <c r="AD59" s="21" t="s">
        <v>805</v>
      </c>
      <c r="AE59" s="21" t="s">
        <v>805</v>
      </c>
      <c r="AF59" s="21" t="s">
        <v>805</v>
      </c>
      <c r="AG59" s="21" t="s">
        <v>805</v>
      </c>
      <c r="AH59" s="21" t="s">
        <v>805</v>
      </c>
      <c r="AI59" s="23" t="s">
        <v>806</v>
      </c>
      <c r="AJ59" s="23" t="s">
        <v>806</v>
      </c>
      <c r="AK59" s="23" t="s">
        <v>829</v>
      </c>
      <c r="AL59" s="23" t="s">
        <v>829</v>
      </c>
      <c r="AM59" s="4" t="s">
        <v>830</v>
      </c>
      <c r="AN59" s="4" t="s">
        <v>830</v>
      </c>
      <c r="AO59" s="4" t="s">
        <v>830</v>
      </c>
      <c r="AP59" s="4" t="s">
        <v>829</v>
      </c>
      <c r="AQ59" s="4" t="s">
        <v>829</v>
      </c>
      <c r="AR59" s="21" t="s">
        <v>830</v>
      </c>
      <c r="AS59" s="21" t="s">
        <v>831</v>
      </c>
      <c r="AT59" s="21" t="s">
        <v>814</v>
      </c>
      <c r="AU59" s="21" t="s">
        <v>814</v>
      </c>
    </row>
    <row r="60" spans="1:47" x14ac:dyDescent="0.25">
      <c r="A60" s="3" t="s">
        <v>970</v>
      </c>
      <c r="B60" s="62">
        <v>45421</v>
      </c>
      <c r="C60" s="197" t="s">
        <v>968</v>
      </c>
      <c r="D60" s="198"/>
      <c r="E60" s="198"/>
      <c r="F60" s="198"/>
      <c r="G60" s="199"/>
      <c r="H60" s="4" t="s">
        <v>789</v>
      </c>
      <c r="I60" s="4" t="s">
        <v>821</v>
      </c>
      <c r="J60" s="4" t="s">
        <v>790</v>
      </c>
      <c r="K60" s="4" t="s">
        <v>790</v>
      </c>
      <c r="L60" s="4" t="s">
        <v>790</v>
      </c>
      <c r="M60" s="4" t="s">
        <v>790</v>
      </c>
      <c r="N60" s="4" t="s">
        <v>790</v>
      </c>
      <c r="O60" s="4" t="s">
        <v>790</v>
      </c>
      <c r="P60" s="4" t="s">
        <v>790</v>
      </c>
      <c r="Q60" s="4" t="s">
        <v>790</v>
      </c>
      <c r="R60" s="4" t="s">
        <v>790</v>
      </c>
      <c r="S60" s="4" t="s">
        <v>790</v>
      </c>
      <c r="T60" s="4" t="s">
        <v>790</v>
      </c>
      <c r="U60" s="4" t="s">
        <v>790</v>
      </c>
      <c r="V60" s="4" t="s">
        <v>790</v>
      </c>
      <c r="W60" s="4" t="s">
        <v>790</v>
      </c>
      <c r="X60" s="4" t="s">
        <v>790</v>
      </c>
      <c r="Y60" s="4" t="s">
        <v>790</v>
      </c>
      <c r="Z60" s="4" t="s">
        <v>790</v>
      </c>
      <c r="AA60" s="4" t="s">
        <v>789</v>
      </c>
      <c r="AB60" s="4" t="s">
        <v>789</v>
      </c>
      <c r="AC60" s="4" t="s">
        <v>789</v>
      </c>
      <c r="AD60" s="21" t="s">
        <v>790</v>
      </c>
      <c r="AE60" s="21" t="s">
        <v>790</v>
      </c>
      <c r="AF60" s="21" t="s">
        <v>790</v>
      </c>
      <c r="AG60" s="21" t="s">
        <v>790</v>
      </c>
      <c r="AH60" s="21" t="s">
        <v>790</v>
      </c>
      <c r="AI60" s="23" t="s">
        <v>791</v>
      </c>
      <c r="AJ60" s="23" t="s">
        <v>791</v>
      </c>
      <c r="AK60" s="23" t="s">
        <v>789</v>
      </c>
      <c r="AL60" s="23" t="s">
        <v>789</v>
      </c>
      <c r="AM60" s="4" t="s">
        <v>821</v>
      </c>
      <c r="AN60" s="4" t="s">
        <v>821</v>
      </c>
      <c r="AO60" s="4" t="s">
        <v>821</v>
      </c>
      <c r="AP60" s="4" t="s">
        <v>789</v>
      </c>
      <c r="AQ60" s="4" t="s">
        <v>789</v>
      </c>
      <c r="AR60" s="21" t="s">
        <v>821</v>
      </c>
      <c r="AS60" s="21" t="s">
        <v>793</v>
      </c>
      <c r="AT60" s="21" t="s">
        <v>826</v>
      </c>
      <c r="AU60" s="21" t="s">
        <v>826</v>
      </c>
    </row>
    <row r="61" spans="1:47" x14ac:dyDescent="0.25">
      <c r="A61" s="3" t="s">
        <v>971</v>
      </c>
      <c r="B61" s="62">
        <v>45265</v>
      </c>
      <c r="C61" s="197" t="s">
        <v>972</v>
      </c>
      <c r="D61" s="198"/>
      <c r="E61" s="198"/>
      <c r="F61" s="198"/>
      <c r="G61" s="199"/>
      <c r="H61" s="4" t="s">
        <v>851</v>
      </c>
      <c r="I61" s="4" t="s">
        <v>853</v>
      </c>
      <c r="J61" s="4" t="s">
        <v>973</v>
      </c>
      <c r="K61" s="4" t="s">
        <v>973</v>
      </c>
      <c r="L61" s="4" t="s">
        <v>973</v>
      </c>
      <c r="M61" s="4" t="s">
        <v>973</v>
      </c>
      <c r="N61" s="4" t="s">
        <v>973</v>
      </c>
      <c r="O61" s="4" t="s">
        <v>973</v>
      </c>
      <c r="P61" s="4" t="s">
        <v>973</v>
      </c>
      <c r="Q61" s="4" t="s">
        <v>973</v>
      </c>
      <c r="R61" s="4" t="s">
        <v>973</v>
      </c>
      <c r="S61" s="4" t="s">
        <v>973</v>
      </c>
      <c r="T61" s="4" t="s">
        <v>973</v>
      </c>
      <c r="U61" s="4" t="s">
        <v>973</v>
      </c>
      <c r="V61" s="4" t="s">
        <v>973</v>
      </c>
      <c r="W61" s="4" t="s">
        <v>973</v>
      </c>
      <c r="X61" s="4" t="s">
        <v>973</v>
      </c>
      <c r="Y61" s="4" t="s">
        <v>973</v>
      </c>
      <c r="Z61" s="4" t="s">
        <v>973</v>
      </c>
      <c r="AA61" s="4" t="s">
        <v>974</v>
      </c>
      <c r="AB61" s="4" t="s">
        <v>974</v>
      </c>
      <c r="AC61" s="4" t="s">
        <v>974</v>
      </c>
      <c r="AD61" s="4" t="s">
        <v>973</v>
      </c>
      <c r="AE61" s="4" t="s">
        <v>973</v>
      </c>
      <c r="AF61" s="4" t="s">
        <v>973</v>
      </c>
      <c r="AG61" s="4" t="s">
        <v>973</v>
      </c>
      <c r="AH61" s="4" t="s">
        <v>973</v>
      </c>
      <c r="AI61" s="4" t="s">
        <v>975</v>
      </c>
      <c r="AJ61" s="4" t="s">
        <v>975</v>
      </c>
      <c r="AK61" s="4" t="s">
        <v>974</v>
      </c>
      <c r="AL61" s="4" t="s">
        <v>974</v>
      </c>
      <c r="AM61" s="4" t="s">
        <v>976</v>
      </c>
      <c r="AN61" s="4" t="s">
        <v>976</v>
      </c>
      <c r="AO61" s="4" t="s">
        <v>976</v>
      </c>
      <c r="AP61" s="4" t="s">
        <v>974</v>
      </c>
      <c r="AQ61" s="4" t="s">
        <v>974</v>
      </c>
      <c r="AR61" s="4" t="s">
        <v>976</v>
      </c>
      <c r="AS61" s="4" t="s">
        <v>977</v>
      </c>
      <c r="AT61" s="4" t="s">
        <v>978</v>
      </c>
      <c r="AU61" s="4" t="s">
        <v>978</v>
      </c>
    </row>
    <row r="62" spans="1:47" x14ac:dyDescent="0.25">
      <c r="A62" s="3" t="s">
        <v>979</v>
      </c>
      <c r="B62" s="62">
        <v>45467</v>
      </c>
      <c r="C62" s="197" t="s">
        <v>980</v>
      </c>
      <c r="D62" s="198"/>
      <c r="E62" s="198"/>
      <c r="F62" s="198"/>
      <c r="G62" s="199"/>
      <c r="H62" s="4" t="s">
        <v>981</v>
      </c>
      <c r="I62" s="4" t="s">
        <v>982</v>
      </c>
      <c r="J62" s="4" t="s">
        <v>983</v>
      </c>
      <c r="K62" s="4" t="s">
        <v>983</v>
      </c>
      <c r="L62" s="4" t="s">
        <v>983</v>
      </c>
      <c r="M62" s="4" t="s">
        <v>983</v>
      </c>
      <c r="N62" s="4" t="s">
        <v>983</v>
      </c>
      <c r="O62" s="4" t="s">
        <v>983</v>
      </c>
      <c r="P62" s="4" t="s">
        <v>983</v>
      </c>
      <c r="Q62" s="4" t="s">
        <v>983</v>
      </c>
      <c r="R62" s="4" t="s">
        <v>983</v>
      </c>
      <c r="S62" s="4" t="s">
        <v>983</v>
      </c>
      <c r="T62" s="4" t="s">
        <v>983</v>
      </c>
      <c r="U62" s="4" t="s">
        <v>983</v>
      </c>
      <c r="V62" s="4" t="s">
        <v>983</v>
      </c>
      <c r="W62" s="4" t="s">
        <v>983</v>
      </c>
      <c r="X62" s="4" t="s">
        <v>983</v>
      </c>
      <c r="Y62" s="4" t="s">
        <v>983</v>
      </c>
      <c r="Z62" s="4" t="s">
        <v>983</v>
      </c>
      <c r="AA62" s="4" t="s">
        <v>981</v>
      </c>
      <c r="AB62" s="4" t="s">
        <v>981</v>
      </c>
      <c r="AC62" s="4" t="s">
        <v>981</v>
      </c>
      <c r="AD62" s="21" t="s">
        <v>983</v>
      </c>
      <c r="AE62" s="21" t="s">
        <v>983</v>
      </c>
      <c r="AF62" s="21" t="s">
        <v>983</v>
      </c>
      <c r="AG62" s="21" t="s">
        <v>983</v>
      </c>
      <c r="AH62" s="21" t="s">
        <v>983</v>
      </c>
      <c r="AI62" s="23" t="s">
        <v>984</v>
      </c>
      <c r="AJ62" s="23" t="s">
        <v>984</v>
      </c>
      <c r="AK62" s="23" t="s">
        <v>981</v>
      </c>
      <c r="AL62" s="4" t="s">
        <v>981</v>
      </c>
      <c r="AM62" s="4" t="s">
        <v>982</v>
      </c>
      <c r="AN62" s="4" t="s">
        <v>982</v>
      </c>
      <c r="AO62" s="4" t="s">
        <v>982</v>
      </c>
      <c r="AP62" s="4" t="s">
        <v>981</v>
      </c>
      <c r="AQ62" s="4" t="s">
        <v>981</v>
      </c>
      <c r="AR62" s="21" t="s">
        <v>982</v>
      </c>
      <c r="AS62" s="21" t="s">
        <v>801</v>
      </c>
      <c r="AT62" s="21" t="s">
        <v>985</v>
      </c>
      <c r="AU62" s="21" t="s">
        <v>985</v>
      </c>
    </row>
    <row r="63" spans="1:47" x14ac:dyDescent="0.25">
      <c r="A63" s="3" t="s">
        <v>986</v>
      </c>
      <c r="B63" s="62">
        <v>45273</v>
      </c>
      <c r="C63" s="197" t="s">
        <v>987</v>
      </c>
      <c r="D63" s="198"/>
      <c r="E63" s="198"/>
      <c r="F63" s="198"/>
      <c r="G63" s="199"/>
      <c r="H63" s="4" t="s">
        <v>811</v>
      </c>
      <c r="I63" s="4" t="s">
        <v>830</v>
      </c>
      <c r="J63" s="4" t="s">
        <v>898</v>
      </c>
      <c r="K63" s="4" t="s">
        <v>898</v>
      </c>
      <c r="L63" s="4" t="s">
        <v>898</v>
      </c>
      <c r="M63" s="4" t="s">
        <v>898</v>
      </c>
      <c r="N63" s="4" t="s">
        <v>898</v>
      </c>
      <c r="O63" s="4" t="s">
        <v>898</v>
      </c>
      <c r="P63" s="4" t="s">
        <v>898</v>
      </c>
      <c r="Q63" s="4" t="s">
        <v>898</v>
      </c>
      <c r="R63" s="4" t="s">
        <v>898</v>
      </c>
      <c r="S63" s="4" t="s">
        <v>898</v>
      </c>
      <c r="T63" s="4" t="s">
        <v>898</v>
      </c>
      <c r="U63" s="4" t="s">
        <v>898</v>
      </c>
      <c r="V63" s="4" t="s">
        <v>898</v>
      </c>
      <c r="W63" s="4" t="s">
        <v>898</v>
      </c>
      <c r="X63" s="4" t="s">
        <v>898</v>
      </c>
      <c r="Y63" s="4" t="s">
        <v>898</v>
      </c>
      <c r="Z63" s="4" t="s">
        <v>898</v>
      </c>
      <c r="AA63" s="4" t="s">
        <v>988</v>
      </c>
      <c r="AB63" s="4" t="s">
        <v>988</v>
      </c>
      <c r="AC63" s="4" t="s">
        <v>988</v>
      </c>
      <c r="AD63" s="4" t="s">
        <v>989</v>
      </c>
      <c r="AE63" s="4" t="s">
        <v>898</v>
      </c>
      <c r="AF63" s="4" t="s">
        <v>898</v>
      </c>
      <c r="AG63" s="4" t="s">
        <v>898</v>
      </c>
      <c r="AH63" s="4" t="s">
        <v>898</v>
      </c>
      <c r="AI63" s="4" t="s">
        <v>990</v>
      </c>
      <c r="AJ63" s="4" t="s">
        <v>990</v>
      </c>
      <c r="AK63" s="4" t="s">
        <v>991</v>
      </c>
      <c r="AL63" s="4" t="s">
        <v>991</v>
      </c>
      <c r="AM63" s="4" t="s">
        <v>992</v>
      </c>
      <c r="AN63" s="4" t="s">
        <v>992</v>
      </c>
      <c r="AO63" s="4" t="s">
        <v>992</v>
      </c>
      <c r="AP63" s="4" t="s">
        <v>991</v>
      </c>
      <c r="AQ63" s="4" t="s">
        <v>991</v>
      </c>
      <c r="AR63" s="4" t="s">
        <v>992</v>
      </c>
      <c r="AS63" s="4" t="s">
        <v>993</v>
      </c>
      <c r="AT63" s="4" t="s">
        <v>994</v>
      </c>
      <c r="AU63" s="4" t="s">
        <v>994</v>
      </c>
    </row>
    <row r="64" spans="1:47" x14ac:dyDescent="0.25">
      <c r="A64" s="3" t="s">
        <v>995</v>
      </c>
      <c r="B64" s="62">
        <v>45273</v>
      </c>
      <c r="C64" s="197" t="s">
        <v>987</v>
      </c>
      <c r="D64" s="198"/>
      <c r="E64" s="198"/>
      <c r="F64" s="198"/>
      <c r="G64" s="199"/>
      <c r="H64" s="4" t="s">
        <v>838</v>
      </c>
      <c r="I64" s="4" t="s">
        <v>996</v>
      </c>
      <c r="J64" s="4" t="s">
        <v>895</v>
      </c>
      <c r="K64" s="4" t="s">
        <v>895</v>
      </c>
      <c r="L64" s="4" t="s">
        <v>895</v>
      </c>
      <c r="M64" s="4" t="s">
        <v>895</v>
      </c>
      <c r="N64" s="4" t="s">
        <v>895</v>
      </c>
      <c r="O64" s="4" t="s">
        <v>895</v>
      </c>
      <c r="P64" s="4" t="s">
        <v>895</v>
      </c>
      <c r="Q64" s="4" t="s">
        <v>895</v>
      </c>
      <c r="R64" s="4" t="s">
        <v>895</v>
      </c>
      <c r="S64" s="4" t="s">
        <v>895</v>
      </c>
      <c r="T64" s="4" t="s">
        <v>895</v>
      </c>
      <c r="U64" s="4" t="s">
        <v>895</v>
      </c>
      <c r="V64" s="4" t="s">
        <v>895</v>
      </c>
      <c r="W64" s="4" t="s">
        <v>895</v>
      </c>
      <c r="X64" s="4" t="s">
        <v>895</v>
      </c>
      <c r="Y64" s="4" t="s">
        <v>895</v>
      </c>
      <c r="Z64" s="4" t="s">
        <v>895</v>
      </c>
      <c r="AA64" s="4" t="s">
        <v>997</v>
      </c>
      <c r="AB64" s="4" t="s">
        <v>997</v>
      </c>
      <c r="AC64" s="4" t="s">
        <v>997</v>
      </c>
      <c r="AD64" s="4" t="s">
        <v>895</v>
      </c>
      <c r="AE64" s="4" t="s">
        <v>895</v>
      </c>
      <c r="AF64" s="4" t="s">
        <v>895</v>
      </c>
      <c r="AG64" s="4" t="s">
        <v>895</v>
      </c>
      <c r="AH64" s="4" t="s">
        <v>895</v>
      </c>
      <c r="AI64" s="4" t="s">
        <v>998</v>
      </c>
      <c r="AJ64" s="4" t="s">
        <v>998</v>
      </c>
      <c r="AK64" s="4" t="s">
        <v>997</v>
      </c>
      <c r="AL64" s="4" t="s">
        <v>997</v>
      </c>
      <c r="AM64" s="4" t="s">
        <v>999</v>
      </c>
      <c r="AN64" s="4" t="s">
        <v>999</v>
      </c>
      <c r="AO64" s="4" t="s">
        <v>999</v>
      </c>
      <c r="AP64" s="4" t="s">
        <v>997</v>
      </c>
      <c r="AQ64" s="4" t="s">
        <v>997</v>
      </c>
      <c r="AR64" s="4" t="s">
        <v>999</v>
      </c>
      <c r="AS64" s="4" t="s">
        <v>1000</v>
      </c>
      <c r="AT64" s="4" t="s">
        <v>1001</v>
      </c>
      <c r="AU64" s="4" t="s">
        <v>1001</v>
      </c>
    </row>
    <row r="65" spans="1:47" x14ac:dyDescent="0.25">
      <c r="A65" s="3" t="s">
        <v>1002</v>
      </c>
      <c r="B65" s="62">
        <v>45273</v>
      </c>
      <c r="C65" s="197" t="s">
        <v>987</v>
      </c>
      <c r="D65" s="198"/>
      <c r="E65" s="198"/>
      <c r="F65" s="198"/>
      <c r="G65" s="199"/>
      <c r="H65" s="4" t="s">
        <v>838</v>
      </c>
      <c r="I65" s="4" t="s">
        <v>792</v>
      </c>
      <c r="J65" s="4" t="s">
        <v>895</v>
      </c>
      <c r="K65" s="4" t="s">
        <v>895</v>
      </c>
      <c r="L65" s="4" t="s">
        <v>895</v>
      </c>
      <c r="M65" s="4" t="s">
        <v>895</v>
      </c>
      <c r="N65" s="4" t="s">
        <v>895</v>
      </c>
      <c r="O65" s="4" t="s">
        <v>895</v>
      </c>
      <c r="P65" s="4" t="s">
        <v>895</v>
      </c>
      <c r="Q65" s="4" t="s">
        <v>895</v>
      </c>
      <c r="R65" s="4" t="s">
        <v>895</v>
      </c>
      <c r="S65" s="4" t="s">
        <v>895</v>
      </c>
      <c r="T65" s="4" t="s">
        <v>895</v>
      </c>
      <c r="U65" s="4" t="s">
        <v>895</v>
      </c>
      <c r="V65" s="4" t="s">
        <v>895</v>
      </c>
      <c r="W65" s="4" t="s">
        <v>895</v>
      </c>
      <c r="X65" s="4" t="s">
        <v>895</v>
      </c>
      <c r="Y65" s="4" t="s">
        <v>895</v>
      </c>
      <c r="Z65" s="4" t="s">
        <v>895</v>
      </c>
      <c r="AA65" s="4" t="s">
        <v>997</v>
      </c>
      <c r="AB65" s="4" t="s">
        <v>997</v>
      </c>
      <c r="AC65" s="4" t="s">
        <v>997</v>
      </c>
      <c r="AD65" s="4" t="s">
        <v>895</v>
      </c>
      <c r="AE65" s="4" t="s">
        <v>895</v>
      </c>
      <c r="AF65" s="4" t="s">
        <v>895</v>
      </c>
      <c r="AG65" s="4" t="s">
        <v>895</v>
      </c>
      <c r="AH65" s="4" t="s">
        <v>895</v>
      </c>
      <c r="AI65" s="4" t="s">
        <v>998</v>
      </c>
      <c r="AJ65" s="4" t="s">
        <v>998</v>
      </c>
      <c r="AK65" s="4" t="s">
        <v>997</v>
      </c>
      <c r="AL65" s="4" t="s">
        <v>997</v>
      </c>
      <c r="AM65" s="4" t="s">
        <v>1003</v>
      </c>
      <c r="AN65" s="4" t="s">
        <v>1003</v>
      </c>
      <c r="AO65" s="4" t="s">
        <v>1003</v>
      </c>
      <c r="AP65" s="4" t="s">
        <v>997</v>
      </c>
      <c r="AQ65" s="4" t="s">
        <v>997</v>
      </c>
      <c r="AR65" s="4" t="s">
        <v>1003</v>
      </c>
      <c r="AS65" s="4" t="s">
        <v>1004</v>
      </c>
      <c r="AT65" s="4" t="s">
        <v>1001</v>
      </c>
      <c r="AU65" s="4" t="s">
        <v>1001</v>
      </c>
    </row>
    <row r="66" spans="1:47" x14ac:dyDescent="0.25">
      <c r="A66" s="3" t="s">
        <v>1005</v>
      </c>
      <c r="B66" s="62">
        <v>45422</v>
      </c>
      <c r="C66" s="197" t="s">
        <v>1006</v>
      </c>
      <c r="D66" s="198"/>
      <c r="E66" s="198"/>
      <c r="F66" s="198"/>
      <c r="G66" s="199"/>
      <c r="H66" s="4" t="s">
        <v>829</v>
      </c>
      <c r="I66" s="4" t="s">
        <v>830</v>
      </c>
      <c r="J66" s="4" t="s">
        <v>805</v>
      </c>
      <c r="K66" s="4" t="s">
        <v>805</v>
      </c>
      <c r="L66" s="4" t="s">
        <v>805</v>
      </c>
      <c r="M66" s="4" t="s">
        <v>805</v>
      </c>
      <c r="N66" s="4" t="s">
        <v>805</v>
      </c>
      <c r="O66" s="4" t="s">
        <v>805</v>
      </c>
      <c r="P66" s="4" t="s">
        <v>805</v>
      </c>
      <c r="Q66" s="4" t="s">
        <v>805</v>
      </c>
      <c r="R66" s="4" t="s">
        <v>805</v>
      </c>
      <c r="S66" s="4" t="s">
        <v>805</v>
      </c>
      <c r="T66" s="4" t="s">
        <v>805</v>
      </c>
      <c r="U66" s="4" t="s">
        <v>805</v>
      </c>
      <c r="V66" s="4" t="s">
        <v>805</v>
      </c>
      <c r="W66" s="4" t="s">
        <v>805</v>
      </c>
      <c r="X66" s="4" t="s">
        <v>805</v>
      </c>
      <c r="Y66" s="4" t="s">
        <v>805</v>
      </c>
      <c r="Z66" s="4" t="s">
        <v>805</v>
      </c>
      <c r="AA66" s="4" t="s">
        <v>829</v>
      </c>
      <c r="AB66" s="4" t="s">
        <v>829</v>
      </c>
      <c r="AC66" s="4" t="s">
        <v>829</v>
      </c>
      <c r="AD66" s="21" t="s">
        <v>805</v>
      </c>
      <c r="AE66" s="21" t="s">
        <v>805</v>
      </c>
      <c r="AF66" s="21" t="s">
        <v>805</v>
      </c>
      <c r="AG66" s="21" t="s">
        <v>805</v>
      </c>
      <c r="AH66" s="21" t="s">
        <v>805</v>
      </c>
      <c r="AI66" s="23" t="s">
        <v>806</v>
      </c>
      <c r="AJ66" s="23" t="s">
        <v>806</v>
      </c>
      <c r="AK66" s="23" t="s">
        <v>829</v>
      </c>
      <c r="AL66" s="4" t="s">
        <v>829</v>
      </c>
      <c r="AM66" s="4" t="s">
        <v>830</v>
      </c>
      <c r="AN66" s="4" t="s">
        <v>830</v>
      </c>
      <c r="AO66" s="4" t="s">
        <v>830</v>
      </c>
      <c r="AP66" s="4" t="s">
        <v>829</v>
      </c>
      <c r="AQ66" s="4" t="s">
        <v>829</v>
      </c>
      <c r="AR66" s="21" t="s">
        <v>830</v>
      </c>
      <c r="AS66" s="21" t="s">
        <v>962</v>
      </c>
      <c r="AT66" s="21" t="s">
        <v>809</v>
      </c>
      <c r="AU66" s="21" t="s">
        <v>809</v>
      </c>
    </row>
    <row r="67" spans="1:47" x14ac:dyDescent="0.25">
      <c r="A67" s="3" t="s">
        <v>1007</v>
      </c>
      <c r="B67" s="62">
        <v>45422</v>
      </c>
      <c r="C67" s="197" t="s">
        <v>1006</v>
      </c>
      <c r="D67" s="198"/>
      <c r="E67" s="198"/>
      <c r="F67" s="198"/>
      <c r="G67" s="199"/>
      <c r="H67" s="4" t="s">
        <v>789</v>
      </c>
      <c r="I67" s="4" t="s">
        <v>792</v>
      </c>
      <c r="J67" s="4" t="s">
        <v>790</v>
      </c>
      <c r="K67" s="4" t="s">
        <v>790</v>
      </c>
      <c r="L67" s="4" t="s">
        <v>790</v>
      </c>
      <c r="M67" s="4" t="s">
        <v>790</v>
      </c>
      <c r="N67" s="4" t="s">
        <v>790</v>
      </c>
      <c r="O67" s="4" t="s">
        <v>790</v>
      </c>
      <c r="P67" s="4" t="s">
        <v>790</v>
      </c>
      <c r="Q67" s="4" t="s">
        <v>790</v>
      </c>
      <c r="R67" s="4" t="s">
        <v>790</v>
      </c>
      <c r="S67" s="4" t="s">
        <v>790</v>
      </c>
      <c r="T67" s="4" t="s">
        <v>790</v>
      </c>
      <c r="U67" s="4" t="s">
        <v>790</v>
      </c>
      <c r="V67" s="4" t="s">
        <v>790</v>
      </c>
      <c r="W67" s="4" t="s">
        <v>790</v>
      </c>
      <c r="X67" s="4" t="s">
        <v>790</v>
      </c>
      <c r="Y67" s="4" t="s">
        <v>790</v>
      </c>
      <c r="Z67" s="4" t="s">
        <v>790</v>
      </c>
      <c r="AA67" s="4" t="s">
        <v>789</v>
      </c>
      <c r="AB67" s="4" t="s">
        <v>789</v>
      </c>
      <c r="AC67" s="4" t="s">
        <v>789</v>
      </c>
      <c r="AD67" s="21" t="s">
        <v>790</v>
      </c>
      <c r="AE67" s="21" t="s">
        <v>790</v>
      </c>
      <c r="AF67" s="21" t="s">
        <v>790</v>
      </c>
      <c r="AG67" s="21" t="s">
        <v>790</v>
      </c>
      <c r="AH67" s="21" t="s">
        <v>790</v>
      </c>
      <c r="AI67" s="23" t="s">
        <v>791</v>
      </c>
      <c r="AJ67" s="23" t="s">
        <v>791</v>
      </c>
      <c r="AK67" s="23" t="s">
        <v>789</v>
      </c>
      <c r="AL67" s="4" t="s">
        <v>789</v>
      </c>
      <c r="AM67" s="4" t="s">
        <v>792</v>
      </c>
      <c r="AN67" s="4" t="s">
        <v>792</v>
      </c>
      <c r="AO67" s="4" t="s">
        <v>792</v>
      </c>
      <c r="AP67" s="4" t="s">
        <v>789</v>
      </c>
      <c r="AQ67" s="4" t="s">
        <v>789</v>
      </c>
      <c r="AR67" s="21" t="s">
        <v>1008</v>
      </c>
      <c r="AS67" s="21" t="s">
        <v>793</v>
      </c>
      <c r="AT67" s="21" t="s">
        <v>826</v>
      </c>
      <c r="AU67" s="21" t="s">
        <v>826</v>
      </c>
    </row>
    <row r="68" spans="1:47" x14ac:dyDescent="0.25">
      <c r="A68" s="3" t="s">
        <v>1009</v>
      </c>
      <c r="B68" s="62">
        <v>45272</v>
      </c>
      <c r="C68" s="197" t="s">
        <v>1010</v>
      </c>
      <c r="D68" s="198"/>
      <c r="E68" s="198"/>
      <c r="F68" s="198"/>
      <c r="G68" s="199"/>
      <c r="H68" s="4" t="s">
        <v>841</v>
      </c>
      <c r="I68" s="4" t="s">
        <v>821</v>
      </c>
      <c r="J68" s="4" t="s">
        <v>842</v>
      </c>
      <c r="K68" s="4" t="s">
        <v>842</v>
      </c>
      <c r="L68" s="4" t="s">
        <v>842</v>
      </c>
      <c r="M68" s="4" t="s">
        <v>842</v>
      </c>
      <c r="N68" s="4" t="s">
        <v>842</v>
      </c>
      <c r="O68" s="4" t="s">
        <v>842</v>
      </c>
      <c r="P68" s="4" t="s">
        <v>842</v>
      </c>
      <c r="Q68" s="4" t="s">
        <v>842</v>
      </c>
      <c r="R68" s="4" t="s">
        <v>842</v>
      </c>
      <c r="S68" s="4" t="s">
        <v>842</v>
      </c>
      <c r="T68" s="4" t="s">
        <v>842</v>
      </c>
      <c r="U68" s="4" t="s">
        <v>842</v>
      </c>
      <c r="V68" s="4" t="s">
        <v>842</v>
      </c>
      <c r="W68" s="4" t="s">
        <v>842</v>
      </c>
      <c r="X68" s="4" t="s">
        <v>842</v>
      </c>
      <c r="Y68" s="4" t="s">
        <v>842</v>
      </c>
      <c r="Z68" s="4" t="s">
        <v>842</v>
      </c>
      <c r="AA68" s="4" t="s">
        <v>841</v>
      </c>
      <c r="AB68" s="4" t="s">
        <v>841</v>
      </c>
      <c r="AC68" s="4" t="s">
        <v>841</v>
      </c>
      <c r="AD68" s="4" t="s">
        <v>842</v>
      </c>
      <c r="AE68" s="4" t="s">
        <v>842</v>
      </c>
      <c r="AF68" s="4" t="s">
        <v>842</v>
      </c>
      <c r="AG68" s="4" t="s">
        <v>842</v>
      </c>
      <c r="AH68" s="4" t="s">
        <v>842</v>
      </c>
      <c r="AI68" s="4" t="s">
        <v>852</v>
      </c>
      <c r="AJ68" s="4" t="s">
        <v>852</v>
      </c>
      <c r="AK68" s="4" t="s">
        <v>841</v>
      </c>
      <c r="AL68" s="4" t="s">
        <v>841</v>
      </c>
      <c r="AM68" s="4" t="s">
        <v>821</v>
      </c>
      <c r="AN68" s="4" t="s">
        <v>821</v>
      </c>
      <c r="AO68" s="4" t="s">
        <v>821</v>
      </c>
      <c r="AP68" s="4" t="s">
        <v>841</v>
      </c>
      <c r="AQ68" s="4" t="s">
        <v>841</v>
      </c>
      <c r="AR68" s="4" t="s">
        <v>821</v>
      </c>
      <c r="AS68" s="4" t="s">
        <v>843</v>
      </c>
      <c r="AT68" s="4" t="s">
        <v>844</v>
      </c>
      <c r="AU68" s="4" t="s">
        <v>844</v>
      </c>
    </row>
    <row r="69" spans="1:47" x14ac:dyDescent="0.25">
      <c r="A69" s="3" t="s">
        <v>1011</v>
      </c>
      <c r="B69" s="62">
        <v>45265</v>
      </c>
      <c r="C69" s="197" t="s">
        <v>1012</v>
      </c>
      <c r="D69" s="198"/>
      <c r="E69" s="198"/>
      <c r="F69" s="198"/>
      <c r="G69" s="199"/>
      <c r="H69" s="4" t="s">
        <v>798</v>
      </c>
      <c r="I69" s="4" t="s">
        <v>800</v>
      </c>
      <c r="J69" s="4" t="s">
        <v>643</v>
      </c>
      <c r="K69" s="4" t="s">
        <v>643</v>
      </c>
      <c r="L69" s="4" t="s">
        <v>643</v>
      </c>
      <c r="M69" s="4" t="s">
        <v>643</v>
      </c>
      <c r="N69" s="4" t="s">
        <v>643</v>
      </c>
      <c r="O69" s="4" t="s">
        <v>643</v>
      </c>
      <c r="P69" s="4" t="s">
        <v>643</v>
      </c>
      <c r="Q69" s="4" t="s">
        <v>643</v>
      </c>
      <c r="R69" s="4" t="s">
        <v>643</v>
      </c>
      <c r="S69" s="4" t="s">
        <v>643</v>
      </c>
      <c r="T69" s="4" t="s">
        <v>643</v>
      </c>
      <c r="U69" s="4" t="s">
        <v>643</v>
      </c>
      <c r="V69" s="4" t="s">
        <v>643</v>
      </c>
      <c r="W69" s="4" t="s">
        <v>643</v>
      </c>
      <c r="X69" s="4" t="s">
        <v>643</v>
      </c>
      <c r="Y69" s="4" t="s">
        <v>643</v>
      </c>
      <c r="Z69" s="4" t="s">
        <v>643</v>
      </c>
      <c r="AA69" s="4" t="s">
        <v>798</v>
      </c>
      <c r="AB69" s="4" t="s">
        <v>798</v>
      </c>
      <c r="AC69" s="4" t="s">
        <v>798</v>
      </c>
      <c r="AD69" s="4" t="s">
        <v>643</v>
      </c>
      <c r="AE69" s="4" t="s">
        <v>643</v>
      </c>
      <c r="AF69" s="4" t="s">
        <v>643</v>
      </c>
      <c r="AG69" s="4" t="s">
        <v>643</v>
      </c>
      <c r="AH69" s="4" t="s">
        <v>643</v>
      </c>
      <c r="AI69" s="4" t="s">
        <v>799</v>
      </c>
      <c r="AJ69" s="4" t="s">
        <v>799</v>
      </c>
      <c r="AK69" s="4" t="s">
        <v>798</v>
      </c>
      <c r="AL69" s="4" t="s">
        <v>798</v>
      </c>
      <c r="AM69" s="4" t="s">
        <v>800</v>
      </c>
      <c r="AN69" s="4" t="s">
        <v>800</v>
      </c>
      <c r="AO69" s="4" t="s">
        <v>800</v>
      </c>
      <c r="AP69" s="4" t="s">
        <v>798</v>
      </c>
      <c r="AQ69" s="4" t="s">
        <v>798</v>
      </c>
      <c r="AR69" s="4" t="s">
        <v>800</v>
      </c>
      <c r="AS69" s="4" t="s">
        <v>801</v>
      </c>
      <c r="AT69" s="4" t="s">
        <v>802</v>
      </c>
      <c r="AU69" s="4" t="s">
        <v>802</v>
      </c>
    </row>
    <row r="70" spans="1:47" x14ac:dyDescent="0.25">
      <c r="A70" s="3" t="s">
        <v>1013</v>
      </c>
      <c r="B70" s="62">
        <v>45467</v>
      </c>
      <c r="C70" s="197" t="s">
        <v>1014</v>
      </c>
      <c r="D70" s="198"/>
      <c r="E70" s="198"/>
      <c r="F70" s="198"/>
      <c r="G70" s="199"/>
      <c r="H70" s="4" t="s">
        <v>918</v>
      </c>
      <c r="I70" s="4" t="s">
        <v>982</v>
      </c>
      <c r="J70" s="4" t="s">
        <v>983</v>
      </c>
      <c r="K70" s="4" t="s">
        <v>983</v>
      </c>
      <c r="L70" s="4" t="s">
        <v>983</v>
      </c>
      <c r="M70" s="4" t="s">
        <v>983</v>
      </c>
      <c r="N70" s="4" t="s">
        <v>983</v>
      </c>
      <c r="O70" s="4" t="s">
        <v>983</v>
      </c>
      <c r="P70" s="4" t="s">
        <v>983</v>
      </c>
      <c r="Q70" s="4" t="s">
        <v>983</v>
      </c>
      <c r="R70" s="4" t="s">
        <v>983</v>
      </c>
      <c r="S70" s="4" t="s">
        <v>983</v>
      </c>
      <c r="T70" s="4" t="s">
        <v>983</v>
      </c>
      <c r="U70" s="4" t="s">
        <v>983</v>
      </c>
      <c r="V70" s="4" t="s">
        <v>983</v>
      </c>
      <c r="W70" s="4" t="s">
        <v>983</v>
      </c>
      <c r="X70" s="4" t="s">
        <v>983</v>
      </c>
      <c r="Y70" s="4" t="s">
        <v>983</v>
      </c>
      <c r="Z70" s="4" t="s">
        <v>983</v>
      </c>
      <c r="AA70" s="4" t="s">
        <v>918</v>
      </c>
      <c r="AB70" s="4" t="s">
        <v>918</v>
      </c>
      <c r="AC70" s="4" t="s">
        <v>918</v>
      </c>
      <c r="AD70" s="4" t="s">
        <v>983</v>
      </c>
      <c r="AE70" s="4" t="s">
        <v>983</v>
      </c>
      <c r="AF70" s="4" t="s">
        <v>983</v>
      </c>
      <c r="AG70" s="4" t="s">
        <v>983</v>
      </c>
      <c r="AH70" s="4" t="s">
        <v>983</v>
      </c>
      <c r="AI70" s="23" t="s">
        <v>984</v>
      </c>
      <c r="AJ70" s="23" t="s">
        <v>984</v>
      </c>
      <c r="AK70" s="4" t="s">
        <v>918</v>
      </c>
      <c r="AL70" s="4" t="s">
        <v>918</v>
      </c>
      <c r="AM70" s="4" t="s">
        <v>982</v>
      </c>
      <c r="AN70" s="4" t="s">
        <v>982</v>
      </c>
      <c r="AO70" s="4" t="s">
        <v>982</v>
      </c>
      <c r="AP70" s="4" t="s">
        <v>918</v>
      </c>
      <c r="AQ70" s="4" t="s">
        <v>918</v>
      </c>
      <c r="AR70" s="4" t="s">
        <v>982</v>
      </c>
      <c r="AS70" s="21" t="s">
        <v>801</v>
      </c>
      <c r="AT70" s="21" t="s">
        <v>985</v>
      </c>
      <c r="AU70" s="21" t="s">
        <v>985</v>
      </c>
    </row>
    <row r="71" spans="1:47" x14ac:dyDescent="0.25">
      <c r="A71" s="3" t="s">
        <v>1015</v>
      </c>
      <c r="B71" s="62">
        <v>45265</v>
      </c>
      <c r="C71" s="197" t="s">
        <v>1016</v>
      </c>
      <c r="D71" s="198"/>
      <c r="E71" s="198"/>
      <c r="F71" s="198"/>
      <c r="G71" s="199"/>
      <c r="H71" s="4" t="s">
        <v>858</v>
      </c>
      <c r="I71" s="4" t="s">
        <v>821</v>
      </c>
      <c r="J71" s="4" t="s">
        <v>842</v>
      </c>
      <c r="K71" s="4" t="s">
        <v>842</v>
      </c>
      <c r="L71" s="4" t="s">
        <v>842</v>
      </c>
      <c r="M71" s="4" t="s">
        <v>842</v>
      </c>
      <c r="N71" s="4" t="s">
        <v>842</v>
      </c>
      <c r="O71" s="4" t="s">
        <v>842</v>
      </c>
      <c r="P71" s="4" t="s">
        <v>842</v>
      </c>
      <c r="Q71" s="4" t="s">
        <v>842</v>
      </c>
      <c r="R71" s="4" t="s">
        <v>842</v>
      </c>
      <c r="S71" s="4" t="s">
        <v>842</v>
      </c>
      <c r="T71" s="4" t="s">
        <v>842</v>
      </c>
      <c r="U71" s="4" t="s">
        <v>842</v>
      </c>
      <c r="V71" s="4" t="s">
        <v>842</v>
      </c>
      <c r="W71" s="4" t="s">
        <v>842</v>
      </c>
      <c r="X71" s="4" t="s">
        <v>842</v>
      </c>
      <c r="Y71" s="4" t="s">
        <v>842</v>
      </c>
      <c r="Z71" s="4" t="s">
        <v>842</v>
      </c>
      <c r="AA71" s="4" t="s">
        <v>841</v>
      </c>
      <c r="AB71" s="4" t="s">
        <v>841</v>
      </c>
      <c r="AC71" s="4" t="s">
        <v>841</v>
      </c>
      <c r="AD71" s="4" t="s">
        <v>842</v>
      </c>
      <c r="AE71" s="4" t="s">
        <v>842</v>
      </c>
      <c r="AF71" s="4" t="s">
        <v>842</v>
      </c>
      <c r="AG71" s="4" t="s">
        <v>842</v>
      </c>
      <c r="AH71" s="4" t="s">
        <v>842</v>
      </c>
      <c r="AI71" s="4" t="s">
        <v>852</v>
      </c>
      <c r="AJ71" s="4" t="s">
        <v>852</v>
      </c>
      <c r="AK71" s="4" t="s">
        <v>841</v>
      </c>
      <c r="AL71" s="4" t="s">
        <v>841</v>
      </c>
      <c r="AM71" s="4" t="s">
        <v>821</v>
      </c>
      <c r="AN71" s="4" t="s">
        <v>821</v>
      </c>
      <c r="AO71" s="4" t="s">
        <v>821</v>
      </c>
      <c r="AP71" s="4" t="s">
        <v>841</v>
      </c>
      <c r="AQ71" s="4" t="s">
        <v>841</v>
      </c>
      <c r="AR71" s="4" t="s">
        <v>821</v>
      </c>
      <c r="AS71" s="4" t="s">
        <v>843</v>
      </c>
      <c r="AT71" s="4" t="s">
        <v>826</v>
      </c>
      <c r="AU71" s="4" t="s">
        <v>826</v>
      </c>
    </row>
    <row r="72" spans="1:47" x14ac:dyDescent="0.25">
      <c r="A72" s="3" t="s">
        <v>1017</v>
      </c>
      <c r="B72" s="62">
        <v>45265</v>
      </c>
      <c r="C72" s="197" t="s">
        <v>1016</v>
      </c>
      <c r="D72" s="198"/>
      <c r="E72" s="198"/>
      <c r="F72" s="198"/>
      <c r="G72" s="199"/>
      <c r="H72" s="4" t="s">
        <v>789</v>
      </c>
      <c r="I72" s="4" t="s">
        <v>792</v>
      </c>
      <c r="J72" s="4" t="s">
        <v>790</v>
      </c>
      <c r="K72" s="4" t="s">
        <v>790</v>
      </c>
      <c r="L72" s="4" t="s">
        <v>790</v>
      </c>
      <c r="M72" s="4" t="s">
        <v>790</v>
      </c>
      <c r="N72" s="4" t="s">
        <v>790</v>
      </c>
      <c r="O72" s="4" t="s">
        <v>790</v>
      </c>
      <c r="P72" s="4" t="s">
        <v>790</v>
      </c>
      <c r="Q72" s="4" t="s">
        <v>790</v>
      </c>
      <c r="R72" s="4" t="s">
        <v>790</v>
      </c>
      <c r="S72" s="4" t="s">
        <v>790</v>
      </c>
      <c r="T72" s="4" t="s">
        <v>790</v>
      </c>
      <c r="U72" s="4" t="s">
        <v>790</v>
      </c>
      <c r="V72" s="4" t="s">
        <v>790</v>
      </c>
      <c r="W72" s="4" t="s">
        <v>790</v>
      </c>
      <c r="X72" s="4" t="s">
        <v>790</v>
      </c>
      <c r="Y72" s="4" t="s">
        <v>790</v>
      </c>
      <c r="Z72" s="4" t="s">
        <v>790</v>
      </c>
      <c r="AA72" s="4" t="s">
        <v>789</v>
      </c>
      <c r="AB72" s="4" t="s">
        <v>789</v>
      </c>
      <c r="AC72" s="4" t="s">
        <v>789</v>
      </c>
      <c r="AD72" s="4" t="s">
        <v>790</v>
      </c>
      <c r="AE72" s="4" t="s">
        <v>790</v>
      </c>
      <c r="AF72" s="4" t="s">
        <v>790</v>
      </c>
      <c r="AG72" s="4" t="s">
        <v>790</v>
      </c>
      <c r="AH72" s="4" t="s">
        <v>790</v>
      </c>
      <c r="AI72" s="4" t="s">
        <v>791</v>
      </c>
      <c r="AJ72" s="4" t="s">
        <v>791</v>
      </c>
      <c r="AK72" s="4" t="s">
        <v>789</v>
      </c>
      <c r="AL72" s="4" t="s">
        <v>789</v>
      </c>
      <c r="AM72" s="4" t="s">
        <v>792</v>
      </c>
      <c r="AN72" s="4" t="s">
        <v>792</v>
      </c>
      <c r="AO72" s="4" t="s">
        <v>792</v>
      </c>
      <c r="AP72" s="4" t="s">
        <v>789</v>
      </c>
      <c r="AQ72" s="4" t="s">
        <v>789</v>
      </c>
      <c r="AR72" s="4" t="s">
        <v>792</v>
      </c>
      <c r="AS72" s="4" t="s">
        <v>793</v>
      </c>
      <c r="AT72" s="4" t="s">
        <v>826</v>
      </c>
      <c r="AU72" s="4" t="s">
        <v>826</v>
      </c>
    </row>
    <row r="73" spans="1:47" x14ac:dyDescent="0.25">
      <c r="A73" s="3" t="s">
        <v>1018</v>
      </c>
      <c r="B73" s="62">
        <v>45265</v>
      </c>
      <c r="C73" s="197" t="s">
        <v>1016</v>
      </c>
      <c r="D73" s="198"/>
      <c r="E73" s="198"/>
      <c r="F73" s="198"/>
      <c r="G73" s="199"/>
      <c r="H73" s="4" t="s">
        <v>811</v>
      </c>
      <c r="I73" s="4" t="s">
        <v>812</v>
      </c>
      <c r="J73" s="4" t="s">
        <v>805</v>
      </c>
      <c r="K73" s="4" t="s">
        <v>805</v>
      </c>
      <c r="L73" s="4" t="s">
        <v>805</v>
      </c>
      <c r="M73" s="4" t="s">
        <v>805</v>
      </c>
      <c r="N73" s="4" t="s">
        <v>805</v>
      </c>
      <c r="O73" s="4" t="s">
        <v>805</v>
      </c>
      <c r="P73" s="4" t="s">
        <v>805</v>
      </c>
      <c r="Q73" s="4" t="s">
        <v>805</v>
      </c>
      <c r="R73" s="4" t="s">
        <v>805</v>
      </c>
      <c r="S73" s="4" t="s">
        <v>805</v>
      </c>
      <c r="T73" s="4" t="s">
        <v>805</v>
      </c>
      <c r="U73" s="4" t="s">
        <v>805</v>
      </c>
      <c r="V73" s="4" t="s">
        <v>805</v>
      </c>
      <c r="W73" s="4" t="s">
        <v>805</v>
      </c>
      <c r="X73" s="4" t="s">
        <v>805</v>
      </c>
      <c r="Y73" s="4" t="s">
        <v>805</v>
      </c>
      <c r="Z73" s="4" t="s">
        <v>805</v>
      </c>
      <c r="AA73" s="4" t="s">
        <v>811</v>
      </c>
      <c r="AB73" s="4" t="s">
        <v>811</v>
      </c>
      <c r="AC73" s="4" t="s">
        <v>811</v>
      </c>
      <c r="AD73" s="4" t="s">
        <v>805</v>
      </c>
      <c r="AE73" s="4" t="s">
        <v>805</v>
      </c>
      <c r="AF73" s="4" t="s">
        <v>805</v>
      </c>
      <c r="AG73" s="4" t="s">
        <v>805</v>
      </c>
      <c r="AH73" s="4" t="s">
        <v>805</v>
      </c>
      <c r="AI73" s="4" t="s">
        <v>806</v>
      </c>
      <c r="AJ73" s="4" t="s">
        <v>806</v>
      </c>
      <c r="AK73" s="4" t="s">
        <v>811</v>
      </c>
      <c r="AL73" s="4" t="s">
        <v>811</v>
      </c>
      <c r="AM73" s="4" t="s">
        <v>812</v>
      </c>
      <c r="AN73" s="4" t="s">
        <v>812</v>
      </c>
      <c r="AO73" s="4" t="s">
        <v>812</v>
      </c>
      <c r="AP73" s="4" t="s">
        <v>811</v>
      </c>
      <c r="AQ73" s="4" t="s">
        <v>811</v>
      </c>
      <c r="AR73" s="4" t="s">
        <v>812</v>
      </c>
      <c r="AS73" s="4" t="s">
        <v>900</v>
      </c>
      <c r="AT73" s="4" t="s">
        <v>814</v>
      </c>
      <c r="AU73" s="4" t="s">
        <v>814</v>
      </c>
    </row>
    <row r="74" spans="1:47" x14ac:dyDescent="0.25">
      <c r="A74" s="3" t="s">
        <v>1019</v>
      </c>
      <c r="B74" s="62">
        <v>45265</v>
      </c>
      <c r="C74" s="197" t="s">
        <v>1020</v>
      </c>
      <c r="D74" s="198"/>
      <c r="E74" s="198"/>
      <c r="F74" s="198"/>
      <c r="G74" s="199"/>
      <c r="H74" s="4" t="s">
        <v>834</v>
      </c>
      <c r="I74" s="4" t="s">
        <v>812</v>
      </c>
      <c r="J74" s="4" t="s">
        <v>790</v>
      </c>
      <c r="K74" s="4" t="s">
        <v>790</v>
      </c>
      <c r="L74" s="4" t="s">
        <v>790</v>
      </c>
      <c r="M74" s="4" t="s">
        <v>790</v>
      </c>
      <c r="N74" s="4" t="s">
        <v>790</v>
      </c>
      <c r="O74" s="4" t="s">
        <v>790</v>
      </c>
      <c r="P74" s="4" t="s">
        <v>790</v>
      </c>
      <c r="Q74" s="4" t="s">
        <v>790</v>
      </c>
      <c r="R74" s="4" t="s">
        <v>790</v>
      </c>
      <c r="S74" s="4" t="s">
        <v>790</v>
      </c>
      <c r="T74" s="4" t="s">
        <v>790</v>
      </c>
      <c r="U74" s="4" t="s">
        <v>790</v>
      </c>
      <c r="V74" s="4" t="s">
        <v>790</v>
      </c>
      <c r="W74" s="4" t="s">
        <v>790</v>
      </c>
      <c r="X74" s="4" t="s">
        <v>790</v>
      </c>
      <c r="Y74" s="4" t="s">
        <v>790</v>
      </c>
      <c r="Z74" s="4" t="s">
        <v>790</v>
      </c>
      <c r="AA74" s="4" t="s">
        <v>834</v>
      </c>
      <c r="AB74" s="4" t="s">
        <v>834</v>
      </c>
      <c r="AC74" s="4" t="s">
        <v>834</v>
      </c>
      <c r="AD74" s="4" t="s">
        <v>790</v>
      </c>
      <c r="AE74" s="4" t="s">
        <v>790</v>
      </c>
      <c r="AF74" s="4" t="s">
        <v>790</v>
      </c>
      <c r="AG74" s="4" t="s">
        <v>790</v>
      </c>
      <c r="AH74" s="4" t="s">
        <v>790</v>
      </c>
      <c r="AI74" s="4" t="s">
        <v>791</v>
      </c>
      <c r="AJ74" s="4" t="s">
        <v>791</v>
      </c>
      <c r="AK74" s="4" t="s">
        <v>834</v>
      </c>
      <c r="AL74" s="4" t="s">
        <v>834</v>
      </c>
      <c r="AM74" s="4" t="s">
        <v>812</v>
      </c>
      <c r="AN74" s="4" t="s">
        <v>812</v>
      </c>
      <c r="AO74" s="4" t="s">
        <v>812</v>
      </c>
      <c r="AP74" s="4" t="s">
        <v>834</v>
      </c>
      <c r="AQ74" s="4" t="s">
        <v>834</v>
      </c>
      <c r="AR74" s="4" t="s">
        <v>812</v>
      </c>
      <c r="AS74" s="4" t="s">
        <v>835</v>
      </c>
      <c r="AT74" s="4" t="s">
        <v>836</v>
      </c>
      <c r="AU74" s="4" t="s">
        <v>836</v>
      </c>
    </row>
    <row r="75" spans="1:47" x14ac:dyDescent="0.25">
      <c r="A75" s="3" t="s">
        <v>1021</v>
      </c>
      <c r="B75" s="62">
        <v>45265</v>
      </c>
      <c r="C75" s="197" t="s">
        <v>1022</v>
      </c>
      <c r="D75" s="198"/>
      <c r="E75" s="198"/>
      <c r="F75" s="198"/>
      <c r="G75" s="199"/>
      <c r="H75" s="4" t="s">
        <v>841</v>
      </c>
      <c r="I75" s="4" t="s">
        <v>821</v>
      </c>
      <c r="J75" s="4" t="s">
        <v>842</v>
      </c>
      <c r="K75" s="4" t="s">
        <v>842</v>
      </c>
      <c r="L75" s="4" t="s">
        <v>842</v>
      </c>
      <c r="M75" s="4" t="s">
        <v>842</v>
      </c>
      <c r="N75" s="4" t="s">
        <v>842</v>
      </c>
      <c r="O75" s="4" t="s">
        <v>842</v>
      </c>
      <c r="P75" s="4" t="s">
        <v>842</v>
      </c>
      <c r="Q75" s="4" t="s">
        <v>842</v>
      </c>
      <c r="R75" s="4" t="s">
        <v>842</v>
      </c>
      <c r="S75" s="4" t="s">
        <v>842</v>
      </c>
      <c r="T75" s="4" t="s">
        <v>842</v>
      </c>
      <c r="U75" s="4" t="s">
        <v>842</v>
      </c>
      <c r="V75" s="4" t="s">
        <v>842</v>
      </c>
      <c r="W75" s="4" t="s">
        <v>842</v>
      </c>
      <c r="X75" s="4" t="s">
        <v>842</v>
      </c>
      <c r="Y75" s="4" t="s">
        <v>842</v>
      </c>
      <c r="Z75" s="4" t="s">
        <v>842</v>
      </c>
      <c r="AA75" s="4" t="s">
        <v>841</v>
      </c>
      <c r="AB75" s="4" t="s">
        <v>841</v>
      </c>
      <c r="AC75" s="4" t="s">
        <v>841</v>
      </c>
      <c r="AD75" s="4" t="s">
        <v>842</v>
      </c>
      <c r="AE75" s="4" t="s">
        <v>842</v>
      </c>
      <c r="AF75" s="4" t="s">
        <v>842</v>
      </c>
      <c r="AG75" s="4" t="s">
        <v>842</v>
      </c>
      <c r="AH75" s="4" t="s">
        <v>842</v>
      </c>
      <c r="AI75" s="4" t="s">
        <v>852</v>
      </c>
      <c r="AJ75" s="4" t="s">
        <v>852</v>
      </c>
      <c r="AK75" s="4" t="s">
        <v>841</v>
      </c>
      <c r="AL75" s="4" t="s">
        <v>841</v>
      </c>
      <c r="AM75" s="4" t="s">
        <v>821</v>
      </c>
      <c r="AN75" s="4" t="s">
        <v>821</v>
      </c>
      <c r="AO75" s="4" t="s">
        <v>821</v>
      </c>
      <c r="AP75" s="4" t="s">
        <v>841</v>
      </c>
      <c r="AQ75" s="4" t="s">
        <v>841</v>
      </c>
      <c r="AR75" s="4" t="s">
        <v>821</v>
      </c>
      <c r="AS75" s="4" t="s">
        <v>880</v>
      </c>
      <c r="AT75" s="4" t="s">
        <v>844</v>
      </c>
      <c r="AU75" s="4" t="s">
        <v>844</v>
      </c>
    </row>
    <row r="76" spans="1:47" x14ac:dyDescent="0.25">
      <c r="A76" s="3" t="s">
        <v>1023</v>
      </c>
      <c r="B76" s="62">
        <v>45272</v>
      </c>
      <c r="C76" s="197" t="s">
        <v>1024</v>
      </c>
      <c r="D76" s="198"/>
      <c r="E76" s="198"/>
      <c r="F76" s="198"/>
      <c r="G76" s="199"/>
      <c r="H76" s="4" t="s">
        <v>888</v>
      </c>
      <c r="I76" s="4" t="s">
        <v>807</v>
      </c>
      <c r="J76" s="4" t="s">
        <v>805</v>
      </c>
      <c r="K76" s="4" t="s">
        <v>805</v>
      </c>
      <c r="L76" s="4" t="s">
        <v>805</v>
      </c>
      <c r="M76" s="4" t="s">
        <v>805</v>
      </c>
      <c r="N76" s="4" t="s">
        <v>805</v>
      </c>
      <c r="O76" s="4" t="s">
        <v>805</v>
      </c>
      <c r="P76" s="4" t="s">
        <v>805</v>
      </c>
      <c r="Q76" s="4" t="s">
        <v>805</v>
      </c>
      <c r="R76" s="4" t="s">
        <v>805</v>
      </c>
      <c r="S76" s="4" t="s">
        <v>805</v>
      </c>
      <c r="T76" s="4" t="s">
        <v>805</v>
      </c>
      <c r="U76" s="4" t="s">
        <v>805</v>
      </c>
      <c r="V76" s="4" t="s">
        <v>805</v>
      </c>
      <c r="W76" s="4" t="s">
        <v>805</v>
      </c>
      <c r="X76" s="4" t="s">
        <v>805</v>
      </c>
      <c r="Y76" s="4" t="s">
        <v>805</v>
      </c>
      <c r="Z76" s="4" t="s">
        <v>805</v>
      </c>
      <c r="AA76" s="4" t="s">
        <v>888</v>
      </c>
      <c r="AB76" s="4" t="s">
        <v>888</v>
      </c>
      <c r="AC76" s="4" t="s">
        <v>888</v>
      </c>
      <c r="AD76" s="4" t="s">
        <v>805</v>
      </c>
      <c r="AE76" s="4" t="s">
        <v>805</v>
      </c>
      <c r="AF76" s="4" t="s">
        <v>805</v>
      </c>
      <c r="AG76" s="4" t="s">
        <v>805</v>
      </c>
      <c r="AH76" s="4" t="s">
        <v>805</v>
      </c>
      <c r="AI76" s="4" t="s">
        <v>990</v>
      </c>
      <c r="AJ76" s="4" t="s">
        <v>990</v>
      </c>
      <c r="AK76" s="4" t="s">
        <v>888</v>
      </c>
      <c r="AL76" s="4" t="s">
        <v>888</v>
      </c>
      <c r="AM76" s="4" t="s">
        <v>807</v>
      </c>
      <c r="AN76" s="4" t="s">
        <v>807</v>
      </c>
      <c r="AO76" s="4" t="s">
        <v>807</v>
      </c>
      <c r="AP76" s="4" t="s">
        <v>888</v>
      </c>
      <c r="AQ76" s="4" t="s">
        <v>888</v>
      </c>
      <c r="AR76" s="4" t="s">
        <v>807</v>
      </c>
      <c r="AS76" s="4" t="s">
        <v>808</v>
      </c>
      <c r="AT76" s="4" t="s">
        <v>892</v>
      </c>
      <c r="AU76" s="4" t="s">
        <v>892</v>
      </c>
    </row>
    <row r="77" spans="1:47" x14ac:dyDescent="0.25">
      <c r="A77" s="3" t="s">
        <v>1025</v>
      </c>
      <c r="B77" s="62">
        <v>45272</v>
      </c>
      <c r="C77" s="197" t="s">
        <v>1026</v>
      </c>
      <c r="D77" s="198"/>
      <c r="E77" s="198"/>
      <c r="F77" s="198"/>
      <c r="G77" s="199"/>
      <c r="H77" s="4" t="s">
        <v>789</v>
      </c>
      <c r="I77" s="4" t="s">
        <v>792</v>
      </c>
      <c r="J77" s="4" t="s">
        <v>790</v>
      </c>
      <c r="K77" s="4" t="s">
        <v>790</v>
      </c>
      <c r="L77" s="4" t="s">
        <v>790</v>
      </c>
      <c r="M77" s="4" t="s">
        <v>790</v>
      </c>
      <c r="N77" s="4" t="s">
        <v>790</v>
      </c>
      <c r="O77" s="4" t="s">
        <v>790</v>
      </c>
      <c r="P77" s="4" t="s">
        <v>790</v>
      </c>
      <c r="Q77" s="4" t="s">
        <v>790</v>
      </c>
      <c r="R77" s="4" t="s">
        <v>790</v>
      </c>
      <c r="S77" s="4" t="s">
        <v>790</v>
      </c>
      <c r="T77" s="4" t="s">
        <v>790</v>
      </c>
      <c r="U77" s="4" t="s">
        <v>790</v>
      </c>
      <c r="V77" s="4" t="s">
        <v>790</v>
      </c>
      <c r="W77" s="4" t="s">
        <v>790</v>
      </c>
      <c r="X77" s="4" t="s">
        <v>790</v>
      </c>
      <c r="Y77" s="4" t="s">
        <v>790</v>
      </c>
      <c r="Z77" s="4" t="s">
        <v>790</v>
      </c>
      <c r="AA77" s="4" t="s">
        <v>789</v>
      </c>
      <c r="AB77" s="4" t="s">
        <v>789</v>
      </c>
      <c r="AC77" s="4" t="s">
        <v>789</v>
      </c>
      <c r="AD77" s="4" t="s">
        <v>790</v>
      </c>
      <c r="AE77" s="4" t="s">
        <v>790</v>
      </c>
      <c r="AF77" s="4" t="s">
        <v>790</v>
      </c>
      <c r="AG77" s="4" t="s">
        <v>790</v>
      </c>
      <c r="AH77" s="4" t="s">
        <v>790</v>
      </c>
      <c r="AI77" s="4" t="s">
        <v>791</v>
      </c>
      <c r="AJ77" s="4" t="s">
        <v>791</v>
      </c>
      <c r="AK77" s="4" t="s">
        <v>789</v>
      </c>
      <c r="AL77" s="4" t="s">
        <v>789</v>
      </c>
      <c r="AM77" s="4" t="s">
        <v>792</v>
      </c>
      <c r="AN77" s="4" t="s">
        <v>792</v>
      </c>
      <c r="AO77" s="4" t="s">
        <v>792</v>
      </c>
      <c r="AP77" s="4" t="s">
        <v>789</v>
      </c>
      <c r="AQ77" s="4" t="s">
        <v>789</v>
      </c>
      <c r="AR77" s="4" t="s">
        <v>792</v>
      </c>
      <c r="AS77" s="4" t="s">
        <v>793</v>
      </c>
      <c r="AT77" s="4" t="s">
        <v>794</v>
      </c>
      <c r="AU77" s="4" t="s">
        <v>794</v>
      </c>
    </row>
    <row r="78" spans="1:47" x14ac:dyDescent="0.25">
      <c r="A78" s="3" t="s">
        <v>1027</v>
      </c>
      <c r="B78" s="62">
        <v>45265</v>
      </c>
      <c r="C78" s="200" t="s">
        <v>1028</v>
      </c>
      <c r="D78" s="201"/>
      <c r="E78" s="201"/>
      <c r="F78" s="201"/>
      <c r="G78" s="202"/>
      <c r="H78" s="4" t="s">
        <v>838</v>
      </c>
      <c r="I78" s="4" t="s">
        <v>812</v>
      </c>
      <c r="J78" s="4" t="s">
        <v>790</v>
      </c>
      <c r="K78" s="4" t="s">
        <v>790</v>
      </c>
      <c r="L78" s="4" t="s">
        <v>790</v>
      </c>
      <c r="M78" s="4" t="s">
        <v>790</v>
      </c>
      <c r="N78" s="4" t="s">
        <v>790</v>
      </c>
      <c r="O78" s="4" t="s">
        <v>790</v>
      </c>
      <c r="P78" s="4" t="s">
        <v>790</v>
      </c>
      <c r="Q78" s="4" t="s">
        <v>790</v>
      </c>
      <c r="R78" s="4" t="s">
        <v>790</v>
      </c>
      <c r="S78" s="4" t="s">
        <v>790</v>
      </c>
      <c r="T78" s="4" t="s">
        <v>790</v>
      </c>
      <c r="U78" s="4" t="s">
        <v>790</v>
      </c>
      <c r="V78" s="4" t="s">
        <v>790</v>
      </c>
      <c r="W78" s="4" t="s">
        <v>790</v>
      </c>
      <c r="X78" s="4" t="s">
        <v>790</v>
      </c>
      <c r="Y78" s="4" t="s">
        <v>790</v>
      </c>
      <c r="Z78" s="4" t="s">
        <v>790</v>
      </c>
      <c r="AA78" s="4" t="s">
        <v>838</v>
      </c>
      <c r="AB78" s="4" t="s">
        <v>838</v>
      </c>
      <c r="AC78" s="4" t="s">
        <v>838</v>
      </c>
      <c r="AD78" s="4" t="s">
        <v>790</v>
      </c>
      <c r="AE78" s="4" t="s">
        <v>790</v>
      </c>
      <c r="AF78" s="4" t="s">
        <v>790</v>
      </c>
      <c r="AG78" s="4" t="s">
        <v>790</v>
      </c>
      <c r="AH78" s="4" t="s">
        <v>790</v>
      </c>
      <c r="AI78" s="4" t="s">
        <v>791</v>
      </c>
      <c r="AJ78" s="4" t="s">
        <v>791</v>
      </c>
      <c r="AK78" s="4" t="s">
        <v>838</v>
      </c>
      <c r="AL78" s="4" t="s">
        <v>838</v>
      </c>
      <c r="AM78" s="4" t="s">
        <v>812</v>
      </c>
      <c r="AN78" s="4" t="s">
        <v>812</v>
      </c>
      <c r="AO78" s="4" t="s">
        <v>812</v>
      </c>
      <c r="AP78" s="4" t="s">
        <v>838</v>
      </c>
      <c r="AQ78" s="4" t="s">
        <v>838</v>
      </c>
      <c r="AR78" s="4" t="s">
        <v>812</v>
      </c>
      <c r="AS78" s="4" t="s">
        <v>835</v>
      </c>
      <c r="AT78" s="4" t="s">
        <v>836</v>
      </c>
      <c r="AU78" s="4" t="s">
        <v>836</v>
      </c>
    </row>
    <row r="79" spans="1:47" x14ac:dyDescent="0.25">
      <c r="A79" s="3" t="s">
        <v>1029</v>
      </c>
      <c r="B79" s="62">
        <v>45265</v>
      </c>
      <c r="C79" s="200" t="s">
        <v>1028</v>
      </c>
      <c r="D79" s="201"/>
      <c r="E79" s="201"/>
      <c r="F79" s="201"/>
      <c r="G79" s="202"/>
      <c r="H79" s="4" t="s">
        <v>796</v>
      </c>
      <c r="I79" s="4" t="s">
        <v>792</v>
      </c>
      <c r="J79" s="4" t="s">
        <v>790</v>
      </c>
      <c r="K79" s="4" t="s">
        <v>790</v>
      </c>
      <c r="L79" s="4" t="s">
        <v>790</v>
      </c>
      <c r="M79" s="4" t="s">
        <v>790</v>
      </c>
      <c r="N79" s="4" t="s">
        <v>790</v>
      </c>
      <c r="O79" s="4" t="s">
        <v>790</v>
      </c>
      <c r="P79" s="4" t="s">
        <v>790</v>
      </c>
      <c r="Q79" s="4" t="s">
        <v>790</v>
      </c>
      <c r="R79" s="4" t="s">
        <v>790</v>
      </c>
      <c r="S79" s="4" t="s">
        <v>790</v>
      </c>
      <c r="T79" s="4" t="s">
        <v>790</v>
      </c>
      <c r="U79" s="4" t="s">
        <v>790</v>
      </c>
      <c r="V79" s="4" t="s">
        <v>790</v>
      </c>
      <c r="W79" s="4" t="s">
        <v>790</v>
      </c>
      <c r="X79" s="4" t="s">
        <v>790</v>
      </c>
      <c r="Y79" s="4" t="s">
        <v>790</v>
      </c>
      <c r="Z79" s="4" t="s">
        <v>790</v>
      </c>
      <c r="AA79" s="4" t="s">
        <v>796</v>
      </c>
      <c r="AB79" s="4" t="s">
        <v>796</v>
      </c>
      <c r="AC79" s="4" t="s">
        <v>796</v>
      </c>
      <c r="AD79" s="4" t="s">
        <v>790</v>
      </c>
      <c r="AE79" s="4" t="s">
        <v>790</v>
      </c>
      <c r="AF79" s="4" t="s">
        <v>790</v>
      </c>
      <c r="AG79" s="4" t="s">
        <v>790</v>
      </c>
      <c r="AH79" s="53">
        <v>4.0999999999999996</v>
      </c>
      <c r="AI79" s="4" t="s">
        <v>791</v>
      </c>
      <c r="AJ79" s="4" t="s">
        <v>791</v>
      </c>
      <c r="AK79" s="4" t="s">
        <v>796</v>
      </c>
      <c r="AL79" s="4" t="s">
        <v>796</v>
      </c>
      <c r="AM79" s="4" t="s">
        <v>792</v>
      </c>
      <c r="AN79" s="4" t="s">
        <v>792</v>
      </c>
      <c r="AO79" s="4" t="s">
        <v>792</v>
      </c>
      <c r="AP79" s="4" t="s">
        <v>796</v>
      </c>
      <c r="AQ79" s="4" t="s">
        <v>796</v>
      </c>
      <c r="AR79" s="4" t="s">
        <v>792</v>
      </c>
      <c r="AS79" s="4" t="s">
        <v>839</v>
      </c>
      <c r="AT79" s="4" t="s">
        <v>794</v>
      </c>
      <c r="AU79" s="4" t="s">
        <v>794</v>
      </c>
    </row>
    <row r="80" spans="1:47" x14ac:dyDescent="0.25">
      <c r="A80" s="3" t="s">
        <v>1030</v>
      </c>
      <c r="B80" s="62">
        <v>45272</v>
      </c>
      <c r="C80" s="197" t="s">
        <v>1031</v>
      </c>
      <c r="D80" s="198"/>
      <c r="E80" s="198"/>
      <c r="F80" s="198"/>
      <c r="G80" s="199"/>
      <c r="H80" s="4" t="s">
        <v>789</v>
      </c>
      <c r="I80" s="4" t="s">
        <v>792</v>
      </c>
      <c r="J80" s="4" t="s">
        <v>790</v>
      </c>
      <c r="K80" s="4" t="s">
        <v>790</v>
      </c>
      <c r="L80" s="4" t="s">
        <v>790</v>
      </c>
      <c r="M80" s="4" t="s">
        <v>790</v>
      </c>
      <c r="N80" s="4" t="s">
        <v>790</v>
      </c>
      <c r="O80" s="4" t="s">
        <v>790</v>
      </c>
      <c r="P80" s="4" t="s">
        <v>790</v>
      </c>
      <c r="Q80" s="4" t="s">
        <v>790</v>
      </c>
      <c r="R80" s="4" t="s">
        <v>790</v>
      </c>
      <c r="S80" s="4" t="s">
        <v>790</v>
      </c>
      <c r="T80" s="4" t="s">
        <v>790</v>
      </c>
      <c r="U80" s="4" t="s">
        <v>790</v>
      </c>
      <c r="V80" s="4" t="s">
        <v>790</v>
      </c>
      <c r="W80" s="4" t="s">
        <v>790</v>
      </c>
      <c r="X80" s="4" t="s">
        <v>790</v>
      </c>
      <c r="Y80" s="4" t="s">
        <v>790</v>
      </c>
      <c r="Z80" s="4" t="s">
        <v>790</v>
      </c>
      <c r="AA80" s="4" t="s">
        <v>789</v>
      </c>
      <c r="AB80" s="4" t="s">
        <v>789</v>
      </c>
      <c r="AC80" s="4" t="s">
        <v>789</v>
      </c>
      <c r="AD80" s="4" t="s">
        <v>790</v>
      </c>
      <c r="AE80" s="4" t="s">
        <v>790</v>
      </c>
      <c r="AF80" s="4" t="s">
        <v>790</v>
      </c>
      <c r="AG80" s="4" t="s">
        <v>790</v>
      </c>
      <c r="AH80" s="4" t="s">
        <v>790</v>
      </c>
      <c r="AI80" s="4" t="s">
        <v>791</v>
      </c>
      <c r="AJ80" s="4" t="s">
        <v>791</v>
      </c>
      <c r="AK80" s="4" t="s">
        <v>789</v>
      </c>
      <c r="AL80" s="4" t="s">
        <v>789</v>
      </c>
      <c r="AM80" s="4" t="s">
        <v>792</v>
      </c>
      <c r="AN80" s="4" t="s">
        <v>792</v>
      </c>
      <c r="AO80" s="4" t="s">
        <v>792</v>
      </c>
      <c r="AP80" s="4" t="s">
        <v>789</v>
      </c>
      <c r="AQ80" s="4" t="s">
        <v>789</v>
      </c>
      <c r="AR80" s="4" t="s">
        <v>792</v>
      </c>
      <c r="AS80" s="4" t="s">
        <v>793</v>
      </c>
      <c r="AT80" s="4" t="s">
        <v>826</v>
      </c>
      <c r="AU80" s="4" t="s">
        <v>826</v>
      </c>
    </row>
    <row r="81" spans="1:47" x14ac:dyDescent="0.25">
      <c r="A81" s="3" t="s">
        <v>1032</v>
      </c>
      <c r="B81" s="62">
        <v>45272</v>
      </c>
      <c r="C81" s="197" t="s">
        <v>1031</v>
      </c>
      <c r="D81" s="198"/>
      <c r="E81" s="198"/>
      <c r="F81" s="198"/>
      <c r="G81" s="199"/>
      <c r="H81" s="4" t="s">
        <v>796</v>
      </c>
      <c r="I81" s="4" t="s">
        <v>792</v>
      </c>
      <c r="J81" s="4" t="s">
        <v>790</v>
      </c>
      <c r="K81" s="4" t="s">
        <v>790</v>
      </c>
      <c r="L81" s="4" t="s">
        <v>790</v>
      </c>
      <c r="M81" s="4" t="s">
        <v>790</v>
      </c>
      <c r="N81" s="4" t="s">
        <v>790</v>
      </c>
      <c r="O81" s="4" t="s">
        <v>790</v>
      </c>
      <c r="P81" s="4" t="s">
        <v>790</v>
      </c>
      <c r="Q81" s="4" t="s">
        <v>790</v>
      </c>
      <c r="R81" s="4" t="s">
        <v>790</v>
      </c>
      <c r="S81" s="4" t="s">
        <v>790</v>
      </c>
      <c r="T81" s="4" t="s">
        <v>790</v>
      </c>
      <c r="U81" s="4" t="s">
        <v>790</v>
      </c>
      <c r="V81" s="4" t="s">
        <v>790</v>
      </c>
      <c r="W81" s="4" t="s">
        <v>790</v>
      </c>
      <c r="X81" s="4" t="s">
        <v>790</v>
      </c>
      <c r="Y81" s="4" t="s">
        <v>790</v>
      </c>
      <c r="Z81" s="4" t="s">
        <v>790</v>
      </c>
      <c r="AA81" s="4" t="s">
        <v>796</v>
      </c>
      <c r="AB81" s="4" t="s">
        <v>796</v>
      </c>
      <c r="AC81" s="4" t="s">
        <v>796</v>
      </c>
      <c r="AD81" s="4" t="s">
        <v>790</v>
      </c>
      <c r="AE81" s="4" t="s">
        <v>790</v>
      </c>
      <c r="AF81" s="4" t="s">
        <v>790</v>
      </c>
      <c r="AG81" s="4" t="s">
        <v>790</v>
      </c>
      <c r="AH81" s="4" t="s">
        <v>790</v>
      </c>
      <c r="AI81" s="4" t="s">
        <v>791</v>
      </c>
      <c r="AJ81" s="4" t="s">
        <v>791</v>
      </c>
      <c r="AK81" s="4" t="s">
        <v>796</v>
      </c>
      <c r="AL81" s="4" t="s">
        <v>796</v>
      </c>
      <c r="AM81" s="4" t="s">
        <v>792</v>
      </c>
      <c r="AN81" s="4" t="s">
        <v>792</v>
      </c>
      <c r="AO81" s="4" t="s">
        <v>792</v>
      </c>
      <c r="AP81" s="4" t="s">
        <v>796</v>
      </c>
      <c r="AQ81" s="4" t="s">
        <v>796</v>
      </c>
      <c r="AR81" s="4" t="s">
        <v>792</v>
      </c>
      <c r="AS81" s="4" t="s">
        <v>876</v>
      </c>
      <c r="AT81" s="4" t="s">
        <v>794</v>
      </c>
      <c r="AU81" s="4" t="s">
        <v>794</v>
      </c>
    </row>
    <row r="82" spans="1:47" x14ac:dyDescent="0.25">
      <c r="A82" s="3" t="s">
        <v>1033</v>
      </c>
      <c r="B82" s="62">
        <v>45246</v>
      </c>
      <c r="C82" s="197" t="s">
        <v>1034</v>
      </c>
      <c r="D82" s="198"/>
      <c r="E82" s="198"/>
      <c r="F82" s="198"/>
      <c r="G82" s="199"/>
      <c r="H82" s="4" t="s">
        <v>841</v>
      </c>
      <c r="I82" s="4" t="s">
        <v>821</v>
      </c>
      <c r="J82" s="4" t="s">
        <v>842</v>
      </c>
      <c r="K82" s="4" t="s">
        <v>842</v>
      </c>
      <c r="L82" s="4" t="s">
        <v>842</v>
      </c>
      <c r="M82" s="4" t="s">
        <v>842</v>
      </c>
      <c r="N82" s="4" t="s">
        <v>842</v>
      </c>
      <c r="O82" s="4" t="s">
        <v>842</v>
      </c>
      <c r="P82" s="4" t="s">
        <v>842</v>
      </c>
      <c r="Q82" s="4" t="s">
        <v>842</v>
      </c>
      <c r="R82" s="4" t="s">
        <v>842</v>
      </c>
      <c r="S82" s="4" t="s">
        <v>842</v>
      </c>
      <c r="T82" s="4" t="s">
        <v>842</v>
      </c>
      <c r="U82" s="4" t="s">
        <v>842</v>
      </c>
      <c r="V82" s="4" t="s">
        <v>842</v>
      </c>
      <c r="W82" s="4" t="s">
        <v>842</v>
      </c>
      <c r="X82" s="4" t="s">
        <v>842</v>
      </c>
      <c r="Y82" s="4" t="s">
        <v>842</v>
      </c>
      <c r="Z82" s="4" t="s">
        <v>842</v>
      </c>
      <c r="AA82" s="4" t="s">
        <v>841</v>
      </c>
      <c r="AB82" s="4" t="s">
        <v>841</v>
      </c>
      <c r="AC82" s="4" t="s">
        <v>841</v>
      </c>
      <c r="AD82" s="4" t="s">
        <v>1035</v>
      </c>
      <c r="AE82" s="4" t="s">
        <v>842</v>
      </c>
      <c r="AF82" s="4" t="s">
        <v>842</v>
      </c>
      <c r="AG82" s="4" t="s">
        <v>842</v>
      </c>
      <c r="AH82" s="4" t="s">
        <v>973</v>
      </c>
      <c r="AI82" s="4" t="s">
        <v>852</v>
      </c>
      <c r="AJ82" s="4" t="s">
        <v>852</v>
      </c>
      <c r="AK82" s="4" t="s">
        <v>841</v>
      </c>
      <c r="AL82" s="4" t="s">
        <v>841</v>
      </c>
      <c r="AM82" s="4" t="s">
        <v>821</v>
      </c>
      <c r="AN82" s="4" t="s">
        <v>821</v>
      </c>
      <c r="AO82" s="4" t="s">
        <v>821</v>
      </c>
      <c r="AP82" s="4" t="s">
        <v>841</v>
      </c>
      <c r="AQ82" s="4" t="s">
        <v>841</v>
      </c>
      <c r="AR82" s="4" t="s">
        <v>821</v>
      </c>
      <c r="AS82" s="4" t="s">
        <v>843</v>
      </c>
      <c r="AT82" s="4" t="s">
        <v>844</v>
      </c>
      <c r="AU82" s="4" t="s">
        <v>844</v>
      </c>
    </row>
    <row r="83" spans="1:47" x14ac:dyDescent="0.25">
      <c r="A83" s="3" t="s">
        <v>1036</v>
      </c>
      <c r="B83" s="62">
        <v>45244</v>
      </c>
      <c r="C83" s="197" t="s">
        <v>1037</v>
      </c>
      <c r="D83" s="198"/>
      <c r="E83" s="198"/>
      <c r="F83" s="198"/>
      <c r="G83" s="199"/>
      <c r="H83" s="4" t="s">
        <v>841</v>
      </c>
      <c r="I83" s="4" t="s">
        <v>821</v>
      </c>
      <c r="J83" s="4" t="s">
        <v>842</v>
      </c>
      <c r="K83" s="4" t="s">
        <v>842</v>
      </c>
      <c r="L83" s="4" t="s">
        <v>842</v>
      </c>
      <c r="M83" s="4" t="s">
        <v>842</v>
      </c>
      <c r="N83" s="4" t="s">
        <v>842</v>
      </c>
      <c r="O83" s="4" t="s">
        <v>842</v>
      </c>
      <c r="P83" s="4" t="s">
        <v>842</v>
      </c>
      <c r="Q83" s="4" t="s">
        <v>842</v>
      </c>
      <c r="R83" s="4" t="s">
        <v>842</v>
      </c>
      <c r="S83" s="4" t="s">
        <v>842</v>
      </c>
      <c r="T83" s="4" t="s">
        <v>842</v>
      </c>
      <c r="U83" s="4" t="s">
        <v>842</v>
      </c>
      <c r="V83" s="4" t="s">
        <v>842</v>
      </c>
      <c r="W83" s="4" t="s">
        <v>842</v>
      </c>
      <c r="X83" s="4" t="s">
        <v>842</v>
      </c>
      <c r="Y83" s="4" t="s">
        <v>842</v>
      </c>
      <c r="Z83" s="4" t="s">
        <v>842</v>
      </c>
      <c r="AA83" s="4" t="s">
        <v>841</v>
      </c>
      <c r="AB83" s="4" t="s">
        <v>841</v>
      </c>
      <c r="AC83" s="4" t="s">
        <v>841</v>
      </c>
      <c r="AD83" s="4" t="s">
        <v>842</v>
      </c>
      <c r="AE83" s="4" t="s">
        <v>842</v>
      </c>
      <c r="AF83" s="4" t="s">
        <v>842</v>
      </c>
      <c r="AG83" s="4" t="s">
        <v>842</v>
      </c>
      <c r="AH83" s="4" t="s">
        <v>973</v>
      </c>
      <c r="AI83" s="4" t="s">
        <v>852</v>
      </c>
      <c r="AJ83" s="4" t="s">
        <v>852</v>
      </c>
      <c r="AK83" s="4" t="s">
        <v>841</v>
      </c>
      <c r="AL83" s="4" t="s">
        <v>841</v>
      </c>
      <c r="AM83" s="4" t="s">
        <v>821</v>
      </c>
      <c r="AN83" s="4" t="s">
        <v>821</v>
      </c>
      <c r="AO83" s="4" t="s">
        <v>821</v>
      </c>
      <c r="AP83" s="4" t="s">
        <v>841</v>
      </c>
      <c r="AQ83" s="4" t="s">
        <v>841</v>
      </c>
      <c r="AR83" s="4" t="s">
        <v>821</v>
      </c>
      <c r="AS83" s="4" t="s">
        <v>843</v>
      </c>
      <c r="AT83" s="4" t="s">
        <v>844</v>
      </c>
      <c r="AU83" s="4" t="s">
        <v>844</v>
      </c>
    </row>
    <row r="84" spans="1:47" x14ac:dyDescent="0.25">
      <c r="A84" s="3" t="s">
        <v>1038</v>
      </c>
      <c r="B84" s="62">
        <v>45244</v>
      </c>
      <c r="C84" s="197" t="s">
        <v>1037</v>
      </c>
      <c r="D84" s="198"/>
      <c r="E84" s="198"/>
      <c r="F84" s="198"/>
      <c r="G84" s="199"/>
      <c r="H84" s="4" t="s">
        <v>841</v>
      </c>
      <c r="I84" s="4" t="s">
        <v>821</v>
      </c>
      <c r="J84" s="4" t="s">
        <v>842</v>
      </c>
      <c r="K84" s="4" t="s">
        <v>842</v>
      </c>
      <c r="L84" s="4" t="s">
        <v>842</v>
      </c>
      <c r="M84" s="4" t="s">
        <v>842</v>
      </c>
      <c r="N84" s="4" t="s">
        <v>842</v>
      </c>
      <c r="O84" s="4" t="s">
        <v>842</v>
      </c>
      <c r="P84" s="4" t="s">
        <v>842</v>
      </c>
      <c r="Q84" s="4" t="s">
        <v>842</v>
      </c>
      <c r="R84" s="4" t="s">
        <v>842</v>
      </c>
      <c r="S84" s="4" t="s">
        <v>842</v>
      </c>
      <c r="T84" s="4" t="s">
        <v>842</v>
      </c>
      <c r="U84" s="4" t="s">
        <v>842</v>
      </c>
      <c r="V84" s="4" t="s">
        <v>842</v>
      </c>
      <c r="W84" s="4" t="s">
        <v>842</v>
      </c>
      <c r="X84" s="4" t="s">
        <v>842</v>
      </c>
      <c r="Y84" s="4" t="s">
        <v>842</v>
      </c>
      <c r="Z84" s="4" t="s">
        <v>842</v>
      </c>
      <c r="AA84" s="4" t="s">
        <v>841</v>
      </c>
      <c r="AB84" s="4" t="s">
        <v>841</v>
      </c>
      <c r="AC84" s="4" t="s">
        <v>841</v>
      </c>
      <c r="AD84" s="4" t="s">
        <v>842</v>
      </c>
      <c r="AE84" s="4" t="s">
        <v>842</v>
      </c>
      <c r="AF84" s="4" t="s">
        <v>842</v>
      </c>
      <c r="AG84" s="4" t="s">
        <v>842</v>
      </c>
      <c r="AH84" s="4" t="s">
        <v>973</v>
      </c>
      <c r="AI84" s="4" t="s">
        <v>852</v>
      </c>
      <c r="AJ84" s="4" t="s">
        <v>852</v>
      </c>
      <c r="AK84" s="4" t="s">
        <v>841</v>
      </c>
      <c r="AL84" s="4" t="s">
        <v>841</v>
      </c>
      <c r="AM84" s="4" t="s">
        <v>821</v>
      </c>
      <c r="AN84" s="4" t="s">
        <v>821</v>
      </c>
      <c r="AO84" s="4" t="s">
        <v>821</v>
      </c>
      <c r="AP84" s="4" t="s">
        <v>841</v>
      </c>
      <c r="AQ84" s="4" t="s">
        <v>841</v>
      </c>
      <c r="AR84" s="4" t="s">
        <v>821</v>
      </c>
      <c r="AS84" s="4" t="s">
        <v>843</v>
      </c>
      <c r="AT84" s="4" t="s">
        <v>844</v>
      </c>
      <c r="AU84" s="4" t="s">
        <v>844</v>
      </c>
    </row>
    <row r="85" spans="1:47" x14ac:dyDescent="0.25">
      <c r="A85" s="3" t="s">
        <v>1039</v>
      </c>
      <c r="B85" s="62">
        <v>45244</v>
      </c>
      <c r="C85" s="197" t="s">
        <v>1037</v>
      </c>
      <c r="D85" s="198"/>
      <c r="E85" s="198"/>
      <c r="F85" s="198"/>
      <c r="G85" s="199"/>
      <c r="H85" s="4" t="s">
        <v>841</v>
      </c>
      <c r="I85" s="4" t="s">
        <v>821</v>
      </c>
      <c r="J85" s="4" t="s">
        <v>842</v>
      </c>
      <c r="K85" s="4" t="s">
        <v>842</v>
      </c>
      <c r="L85" s="4" t="s">
        <v>842</v>
      </c>
      <c r="M85" s="4" t="s">
        <v>842</v>
      </c>
      <c r="N85" s="4" t="s">
        <v>842</v>
      </c>
      <c r="O85" s="4" t="s">
        <v>842</v>
      </c>
      <c r="P85" s="4" t="s">
        <v>842</v>
      </c>
      <c r="Q85" s="4" t="s">
        <v>842</v>
      </c>
      <c r="R85" s="4" t="s">
        <v>842</v>
      </c>
      <c r="S85" s="4" t="s">
        <v>842</v>
      </c>
      <c r="T85" s="4" t="s">
        <v>842</v>
      </c>
      <c r="U85" s="4" t="s">
        <v>842</v>
      </c>
      <c r="V85" s="4" t="s">
        <v>842</v>
      </c>
      <c r="W85" s="4" t="s">
        <v>842</v>
      </c>
      <c r="X85" s="4" t="s">
        <v>842</v>
      </c>
      <c r="Y85" s="4" t="s">
        <v>842</v>
      </c>
      <c r="Z85" s="4" t="s">
        <v>842</v>
      </c>
      <c r="AA85" s="4" t="s">
        <v>841</v>
      </c>
      <c r="AB85" s="4" t="s">
        <v>841</v>
      </c>
      <c r="AC85" s="4" t="s">
        <v>841</v>
      </c>
      <c r="AD85" s="4" t="s">
        <v>842</v>
      </c>
      <c r="AE85" s="4" t="s">
        <v>842</v>
      </c>
      <c r="AF85" s="4" t="s">
        <v>842</v>
      </c>
      <c r="AG85" s="4" t="s">
        <v>842</v>
      </c>
      <c r="AH85" s="4" t="s">
        <v>973</v>
      </c>
      <c r="AI85" s="4" t="s">
        <v>852</v>
      </c>
      <c r="AJ85" s="4" t="s">
        <v>852</v>
      </c>
      <c r="AK85" s="4" t="s">
        <v>841</v>
      </c>
      <c r="AL85" s="4" t="s">
        <v>841</v>
      </c>
      <c r="AM85" s="4" t="s">
        <v>821</v>
      </c>
      <c r="AN85" s="4" t="s">
        <v>821</v>
      </c>
      <c r="AO85" s="4" t="s">
        <v>821</v>
      </c>
      <c r="AP85" s="4" t="s">
        <v>841</v>
      </c>
      <c r="AQ85" s="4" t="s">
        <v>841</v>
      </c>
      <c r="AR85" s="4" t="s">
        <v>821</v>
      </c>
      <c r="AS85" s="4" t="s">
        <v>843</v>
      </c>
      <c r="AT85" s="4" t="s">
        <v>844</v>
      </c>
      <c r="AU85" s="4" t="s">
        <v>844</v>
      </c>
    </row>
    <row r="86" spans="1:47" x14ac:dyDescent="0.25">
      <c r="A86" s="3" t="s">
        <v>1040</v>
      </c>
      <c r="B86" s="62">
        <v>45246</v>
      </c>
      <c r="C86" s="197" t="s">
        <v>1041</v>
      </c>
      <c r="D86" s="198"/>
      <c r="E86" s="198"/>
      <c r="F86" s="198"/>
      <c r="G86" s="199"/>
      <c r="H86" s="4" t="s">
        <v>841</v>
      </c>
      <c r="I86" s="4" t="s">
        <v>821</v>
      </c>
      <c r="J86" s="4" t="s">
        <v>842</v>
      </c>
      <c r="K86" s="4" t="s">
        <v>842</v>
      </c>
      <c r="L86" s="4" t="s">
        <v>842</v>
      </c>
      <c r="M86" s="4" t="s">
        <v>842</v>
      </c>
      <c r="N86" s="4" t="s">
        <v>842</v>
      </c>
      <c r="O86" s="4" t="s">
        <v>842</v>
      </c>
      <c r="P86" s="4" t="s">
        <v>842</v>
      </c>
      <c r="Q86" s="4" t="s">
        <v>842</v>
      </c>
      <c r="R86" s="4" t="s">
        <v>842</v>
      </c>
      <c r="S86" s="4" t="s">
        <v>842</v>
      </c>
      <c r="T86" s="4" t="s">
        <v>842</v>
      </c>
      <c r="U86" s="4" t="s">
        <v>842</v>
      </c>
      <c r="V86" s="4" t="s">
        <v>842</v>
      </c>
      <c r="W86" s="4" t="s">
        <v>842</v>
      </c>
      <c r="X86" s="4" t="s">
        <v>842</v>
      </c>
      <c r="Y86" s="4" t="s">
        <v>842</v>
      </c>
      <c r="Z86" s="4" t="s">
        <v>842</v>
      </c>
      <c r="AA86" s="4" t="s">
        <v>841</v>
      </c>
      <c r="AB86" s="4" t="s">
        <v>841</v>
      </c>
      <c r="AC86" s="4" t="s">
        <v>841</v>
      </c>
      <c r="AD86" s="4" t="s">
        <v>1035</v>
      </c>
      <c r="AE86" s="4" t="s">
        <v>842</v>
      </c>
      <c r="AF86" s="4" t="s">
        <v>842</v>
      </c>
      <c r="AG86" s="4" t="s">
        <v>842</v>
      </c>
      <c r="AH86" s="4" t="s">
        <v>973</v>
      </c>
      <c r="AI86" s="4" t="s">
        <v>852</v>
      </c>
      <c r="AJ86" s="4" t="s">
        <v>852</v>
      </c>
      <c r="AK86" s="4" t="s">
        <v>841</v>
      </c>
      <c r="AL86" s="4" t="s">
        <v>841</v>
      </c>
      <c r="AM86" s="4" t="s">
        <v>821</v>
      </c>
      <c r="AN86" s="4" t="s">
        <v>821</v>
      </c>
      <c r="AO86" s="4" t="s">
        <v>821</v>
      </c>
      <c r="AP86" s="4" t="s">
        <v>841</v>
      </c>
      <c r="AQ86" s="4" t="s">
        <v>841</v>
      </c>
      <c r="AR86" s="4" t="s">
        <v>821</v>
      </c>
      <c r="AS86" s="4" t="s">
        <v>843</v>
      </c>
      <c r="AT86" s="4" t="s">
        <v>844</v>
      </c>
      <c r="AU86" s="4" t="s">
        <v>844</v>
      </c>
    </row>
    <row r="87" spans="1:47" x14ac:dyDescent="0.25">
      <c r="A87" s="3" t="s">
        <v>1042</v>
      </c>
      <c r="B87" s="62">
        <v>45246</v>
      </c>
      <c r="C87" s="197" t="s">
        <v>1041</v>
      </c>
      <c r="D87" s="198"/>
      <c r="E87" s="198"/>
      <c r="F87" s="198"/>
      <c r="G87" s="199"/>
      <c r="H87" s="4" t="s">
        <v>841</v>
      </c>
      <c r="I87" s="4" t="s">
        <v>821</v>
      </c>
      <c r="J87" s="4" t="s">
        <v>842</v>
      </c>
      <c r="K87" s="4" t="s">
        <v>842</v>
      </c>
      <c r="L87" s="4" t="s">
        <v>842</v>
      </c>
      <c r="M87" s="4" t="s">
        <v>842</v>
      </c>
      <c r="N87" s="4" t="s">
        <v>842</v>
      </c>
      <c r="O87" s="4" t="s">
        <v>842</v>
      </c>
      <c r="P87" s="4" t="s">
        <v>842</v>
      </c>
      <c r="Q87" s="4" t="s">
        <v>842</v>
      </c>
      <c r="R87" s="4" t="s">
        <v>842</v>
      </c>
      <c r="S87" s="4" t="s">
        <v>842</v>
      </c>
      <c r="T87" s="4" t="s">
        <v>842</v>
      </c>
      <c r="U87" s="4" t="s">
        <v>842</v>
      </c>
      <c r="V87" s="4" t="s">
        <v>842</v>
      </c>
      <c r="W87" s="4" t="s">
        <v>842</v>
      </c>
      <c r="X87" s="4" t="s">
        <v>842</v>
      </c>
      <c r="Y87" s="4" t="s">
        <v>842</v>
      </c>
      <c r="Z87" s="4" t="s">
        <v>842</v>
      </c>
      <c r="AA87" s="4" t="s">
        <v>841</v>
      </c>
      <c r="AB87" s="4" t="s">
        <v>841</v>
      </c>
      <c r="AC87" s="4" t="s">
        <v>841</v>
      </c>
      <c r="AD87" s="4" t="s">
        <v>1035</v>
      </c>
      <c r="AE87" s="4" t="s">
        <v>842</v>
      </c>
      <c r="AF87" s="4" t="s">
        <v>842</v>
      </c>
      <c r="AG87" s="4" t="s">
        <v>842</v>
      </c>
      <c r="AH87" s="4" t="s">
        <v>973</v>
      </c>
      <c r="AI87" s="4" t="s">
        <v>852</v>
      </c>
      <c r="AJ87" s="4" t="s">
        <v>852</v>
      </c>
      <c r="AK87" s="4" t="s">
        <v>841</v>
      </c>
      <c r="AL87" s="4" t="s">
        <v>841</v>
      </c>
      <c r="AM87" s="4" t="s">
        <v>821</v>
      </c>
      <c r="AN87" s="4" t="s">
        <v>821</v>
      </c>
      <c r="AO87" s="4" t="s">
        <v>821</v>
      </c>
      <c r="AP87" s="4" t="s">
        <v>841</v>
      </c>
      <c r="AQ87" s="4" t="s">
        <v>841</v>
      </c>
      <c r="AR87" s="4" t="s">
        <v>821</v>
      </c>
      <c r="AS87" s="4" t="s">
        <v>843</v>
      </c>
      <c r="AT87" s="4" t="s">
        <v>844</v>
      </c>
      <c r="AU87" s="4" t="s">
        <v>844</v>
      </c>
    </row>
    <row r="88" spans="1:47" x14ac:dyDescent="0.25">
      <c r="A88" s="3" t="s">
        <v>1043</v>
      </c>
      <c r="B88" s="62">
        <v>45246</v>
      </c>
      <c r="C88" s="197" t="s">
        <v>1041</v>
      </c>
      <c r="D88" s="198"/>
      <c r="E88" s="198"/>
      <c r="F88" s="198"/>
      <c r="G88" s="199"/>
      <c r="H88" s="4" t="s">
        <v>841</v>
      </c>
      <c r="I88" s="4" t="s">
        <v>821</v>
      </c>
      <c r="J88" s="4" t="s">
        <v>842</v>
      </c>
      <c r="K88" s="4" t="s">
        <v>842</v>
      </c>
      <c r="L88" s="4" t="s">
        <v>842</v>
      </c>
      <c r="M88" s="4" t="s">
        <v>842</v>
      </c>
      <c r="N88" s="4" t="s">
        <v>842</v>
      </c>
      <c r="O88" s="4" t="s">
        <v>842</v>
      </c>
      <c r="P88" s="4" t="s">
        <v>842</v>
      </c>
      <c r="Q88" s="4" t="s">
        <v>842</v>
      </c>
      <c r="R88" s="4" t="s">
        <v>842</v>
      </c>
      <c r="S88" s="4" t="s">
        <v>842</v>
      </c>
      <c r="T88" s="4" t="s">
        <v>842</v>
      </c>
      <c r="U88" s="4" t="s">
        <v>842</v>
      </c>
      <c r="V88" s="4" t="s">
        <v>842</v>
      </c>
      <c r="W88" s="4" t="s">
        <v>842</v>
      </c>
      <c r="X88" s="4" t="s">
        <v>842</v>
      </c>
      <c r="Y88" s="4" t="s">
        <v>842</v>
      </c>
      <c r="Z88" s="4" t="s">
        <v>842</v>
      </c>
      <c r="AA88" s="4" t="s">
        <v>841</v>
      </c>
      <c r="AB88" s="4" t="s">
        <v>841</v>
      </c>
      <c r="AC88" s="4" t="s">
        <v>841</v>
      </c>
      <c r="AD88" s="4" t="s">
        <v>1035</v>
      </c>
      <c r="AE88" s="4" t="s">
        <v>842</v>
      </c>
      <c r="AF88" s="4" t="s">
        <v>842</v>
      </c>
      <c r="AG88" s="4" t="s">
        <v>842</v>
      </c>
      <c r="AH88" s="4" t="s">
        <v>973</v>
      </c>
      <c r="AI88" s="4" t="s">
        <v>852</v>
      </c>
      <c r="AJ88" s="4" t="s">
        <v>852</v>
      </c>
      <c r="AK88" s="4" t="s">
        <v>841</v>
      </c>
      <c r="AL88" s="4" t="s">
        <v>841</v>
      </c>
      <c r="AM88" s="4" t="s">
        <v>821</v>
      </c>
      <c r="AN88" s="4" t="s">
        <v>821</v>
      </c>
      <c r="AO88" s="4" t="s">
        <v>821</v>
      </c>
      <c r="AP88" s="4" t="s">
        <v>841</v>
      </c>
      <c r="AQ88" s="4" t="s">
        <v>841</v>
      </c>
      <c r="AR88" s="4" t="s">
        <v>821</v>
      </c>
      <c r="AS88" s="4" t="s">
        <v>843</v>
      </c>
      <c r="AT88" s="4" t="s">
        <v>844</v>
      </c>
      <c r="AU88" s="4" t="s">
        <v>844</v>
      </c>
    </row>
    <row r="89" spans="1:47" x14ac:dyDescent="0.25">
      <c r="A89" s="3" t="s">
        <v>1044</v>
      </c>
      <c r="B89" s="62">
        <v>45420</v>
      </c>
      <c r="C89" s="197" t="s">
        <v>1045</v>
      </c>
      <c r="D89" s="198"/>
      <c r="E89" s="198"/>
      <c r="F89" s="198"/>
      <c r="G89" s="199"/>
      <c r="H89" s="4" t="s">
        <v>811</v>
      </c>
      <c r="I89" s="4" t="s">
        <v>830</v>
      </c>
      <c r="J89" s="4" t="s">
        <v>805</v>
      </c>
      <c r="K89" s="4" t="s">
        <v>805</v>
      </c>
      <c r="L89" s="4" t="s">
        <v>805</v>
      </c>
      <c r="M89" s="4" t="s">
        <v>805</v>
      </c>
      <c r="N89" s="4" t="s">
        <v>805</v>
      </c>
      <c r="O89" s="4" t="s">
        <v>805</v>
      </c>
      <c r="P89" s="4" t="s">
        <v>805</v>
      </c>
      <c r="Q89" s="4" t="s">
        <v>805</v>
      </c>
      <c r="R89" s="4" t="s">
        <v>805</v>
      </c>
      <c r="S89" s="4" t="s">
        <v>805</v>
      </c>
      <c r="T89" s="4" t="s">
        <v>805</v>
      </c>
      <c r="U89" s="4" t="s">
        <v>805</v>
      </c>
      <c r="V89" s="4" t="s">
        <v>805</v>
      </c>
      <c r="W89" s="4" t="s">
        <v>805</v>
      </c>
      <c r="X89" s="4" t="s">
        <v>805</v>
      </c>
      <c r="Y89" s="4" t="s">
        <v>805</v>
      </c>
      <c r="Z89" s="4" t="s">
        <v>805</v>
      </c>
      <c r="AA89" s="4" t="s">
        <v>811</v>
      </c>
      <c r="AB89" s="4" t="s">
        <v>811</v>
      </c>
      <c r="AC89" s="4" t="s">
        <v>811</v>
      </c>
      <c r="AD89" s="4" t="s">
        <v>805</v>
      </c>
      <c r="AE89" s="4" t="s">
        <v>805</v>
      </c>
      <c r="AF89" s="4" t="s">
        <v>805</v>
      </c>
      <c r="AG89" s="4" t="s">
        <v>805</v>
      </c>
      <c r="AH89" s="4" t="s">
        <v>805</v>
      </c>
      <c r="AI89" s="4" t="s">
        <v>806</v>
      </c>
      <c r="AJ89" s="4" t="s">
        <v>806</v>
      </c>
      <c r="AK89" s="4" t="s">
        <v>811</v>
      </c>
      <c r="AL89" s="4" t="s">
        <v>811</v>
      </c>
      <c r="AM89" s="4" t="s">
        <v>830</v>
      </c>
      <c r="AN89" s="4" t="s">
        <v>830</v>
      </c>
      <c r="AO89" s="4" t="s">
        <v>830</v>
      </c>
      <c r="AP89" s="4" t="s">
        <v>811</v>
      </c>
      <c r="AQ89" s="4" t="s">
        <v>811</v>
      </c>
      <c r="AR89" s="4" t="s">
        <v>830</v>
      </c>
      <c r="AS89" s="4" t="s">
        <v>900</v>
      </c>
      <c r="AT89" s="4" t="s">
        <v>814</v>
      </c>
      <c r="AU89" s="4" t="s">
        <v>814</v>
      </c>
    </row>
    <row r="90" spans="1:47" x14ac:dyDescent="0.25">
      <c r="A90" s="3" t="s">
        <v>1046</v>
      </c>
      <c r="B90" s="62">
        <v>45420</v>
      </c>
      <c r="C90" s="197" t="s">
        <v>1045</v>
      </c>
      <c r="D90" s="198"/>
      <c r="E90" s="198"/>
      <c r="F90" s="198"/>
      <c r="G90" s="199"/>
      <c r="H90" s="4" t="s">
        <v>796</v>
      </c>
      <c r="I90" s="4" t="s">
        <v>792</v>
      </c>
      <c r="J90" s="4" t="s">
        <v>790</v>
      </c>
      <c r="K90" s="4" t="s">
        <v>790</v>
      </c>
      <c r="L90" s="4" t="s">
        <v>790</v>
      </c>
      <c r="M90" s="4" t="s">
        <v>790</v>
      </c>
      <c r="N90" s="4" t="s">
        <v>790</v>
      </c>
      <c r="O90" s="4" t="s">
        <v>790</v>
      </c>
      <c r="P90" s="4" t="s">
        <v>790</v>
      </c>
      <c r="Q90" s="4" t="s">
        <v>790</v>
      </c>
      <c r="R90" s="4" t="s">
        <v>790</v>
      </c>
      <c r="S90" s="4" t="s">
        <v>790</v>
      </c>
      <c r="T90" s="4" t="s">
        <v>790</v>
      </c>
      <c r="U90" s="4" t="s">
        <v>790</v>
      </c>
      <c r="V90" s="4" t="s">
        <v>790</v>
      </c>
      <c r="W90" s="4" t="s">
        <v>790</v>
      </c>
      <c r="X90" s="4" t="s">
        <v>790</v>
      </c>
      <c r="Y90" s="4" t="s">
        <v>790</v>
      </c>
      <c r="Z90" s="4" t="s">
        <v>790</v>
      </c>
      <c r="AA90" s="4" t="s">
        <v>796</v>
      </c>
      <c r="AB90" s="4" t="s">
        <v>796</v>
      </c>
      <c r="AC90" s="4" t="s">
        <v>796</v>
      </c>
      <c r="AD90" s="4" t="s">
        <v>790</v>
      </c>
      <c r="AE90" s="4" t="s">
        <v>790</v>
      </c>
      <c r="AF90" s="4" t="s">
        <v>790</v>
      </c>
      <c r="AG90" s="4" t="s">
        <v>790</v>
      </c>
      <c r="AH90" s="4" t="s">
        <v>790</v>
      </c>
      <c r="AI90" s="4" t="s">
        <v>791</v>
      </c>
      <c r="AJ90" s="4" t="s">
        <v>791</v>
      </c>
      <c r="AK90" s="4" t="s">
        <v>796</v>
      </c>
      <c r="AL90" s="4" t="s">
        <v>796</v>
      </c>
      <c r="AM90" s="4" t="s">
        <v>792</v>
      </c>
      <c r="AN90" s="4" t="s">
        <v>792</v>
      </c>
      <c r="AO90" s="4" t="s">
        <v>792</v>
      </c>
      <c r="AP90" s="4" t="s">
        <v>796</v>
      </c>
      <c r="AQ90" s="4" t="s">
        <v>796</v>
      </c>
      <c r="AR90" s="4" t="s">
        <v>792</v>
      </c>
      <c r="AS90" s="4" t="s">
        <v>876</v>
      </c>
      <c r="AT90" s="4" t="s">
        <v>794</v>
      </c>
      <c r="AU90" s="4" t="s">
        <v>794</v>
      </c>
    </row>
    <row r="91" spans="1:47" x14ac:dyDescent="0.25">
      <c r="A91" s="3" t="s">
        <v>1047</v>
      </c>
      <c r="B91" s="62">
        <v>45467</v>
      </c>
      <c r="C91" s="197" t="s">
        <v>1048</v>
      </c>
      <c r="D91" s="198"/>
      <c r="E91" s="198"/>
      <c r="F91" s="198"/>
      <c r="G91" s="199"/>
      <c r="H91" s="4" t="s">
        <v>854</v>
      </c>
      <c r="I91" s="4" t="s">
        <v>1049</v>
      </c>
      <c r="J91" s="4" t="s">
        <v>983</v>
      </c>
      <c r="K91" s="4" t="s">
        <v>983</v>
      </c>
      <c r="L91" s="4" t="s">
        <v>983</v>
      </c>
      <c r="M91" s="4" t="s">
        <v>983</v>
      </c>
      <c r="N91" s="4" t="s">
        <v>983</v>
      </c>
      <c r="O91" s="4" t="s">
        <v>983</v>
      </c>
      <c r="P91" s="4" t="s">
        <v>983</v>
      </c>
      <c r="Q91" s="4" t="s">
        <v>983</v>
      </c>
      <c r="R91" s="4" t="s">
        <v>983</v>
      </c>
      <c r="S91" s="4" t="s">
        <v>983</v>
      </c>
      <c r="T91" s="4" t="s">
        <v>983</v>
      </c>
      <c r="U91" s="4" t="s">
        <v>983</v>
      </c>
      <c r="V91" s="4" t="s">
        <v>983</v>
      </c>
      <c r="W91" s="4" t="s">
        <v>983</v>
      </c>
      <c r="X91" s="4" t="s">
        <v>983</v>
      </c>
      <c r="Y91" s="4" t="s">
        <v>983</v>
      </c>
      <c r="Z91" s="4" t="s">
        <v>983</v>
      </c>
      <c r="AA91" s="4" t="s">
        <v>854</v>
      </c>
      <c r="AB91" s="4" t="s">
        <v>854</v>
      </c>
      <c r="AC91" s="4" t="s">
        <v>854</v>
      </c>
      <c r="AD91" s="21" t="s">
        <v>983</v>
      </c>
      <c r="AE91" s="21" t="s">
        <v>983</v>
      </c>
      <c r="AF91" s="21" t="s">
        <v>983</v>
      </c>
      <c r="AG91" s="21" t="s">
        <v>983</v>
      </c>
      <c r="AH91" s="21" t="s">
        <v>983</v>
      </c>
      <c r="AI91" s="23" t="s">
        <v>984</v>
      </c>
      <c r="AJ91" s="23" t="s">
        <v>984</v>
      </c>
      <c r="AK91" s="23" t="s">
        <v>854</v>
      </c>
      <c r="AL91" s="23" t="s">
        <v>854</v>
      </c>
      <c r="AM91" s="4" t="s">
        <v>1049</v>
      </c>
      <c r="AN91" s="4" t="s">
        <v>1049</v>
      </c>
      <c r="AO91" s="4" t="s">
        <v>1049</v>
      </c>
      <c r="AP91" s="4" t="s">
        <v>854</v>
      </c>
      <c r="AQ91" s="4" t="s">
        <v>854</v>
      </c>
      <c r="AR91" s="21" t="s">
        <v>1049</v>
      </c>
      <c r="AS91" s="21" t="s">
        <v>1050</v>
      </c>
      <c r="AT91" s="21" t="s">
        <v>1051</v>
      </c>
      <c r="AU91" s="21" t="s">
        <v>1051</v>
      </c>
    </row>
    <row r="92" spans="1:47" x14ac:dyDescent="0.25">
      <c r="A92" s="3" t="s">
        <v>1052</v>
      </c>
      <c r="B92" s="62">
        <v>45467</v>
      </c>
      <c r="C92" s="197" t="s">
        <v>1048</v>
      </c>
      <c r="D92" s="198"/>
      <c r="E92" s="198"/>
      <c r="F92" s="198"/>
      <c r="G92" s="199"/>
      <c r="H92" s="4" t="s">
        <v>854</v>
      </c>
      <c r="I92" s="4" t="s">
        <v>1049</v>
      </c>
      <c r="J92" s="4" t="s">
        <v>983</v>
      </c>
      <c r="K92" s="4" t="s">
        <v>983</v>
      </c>
      <c r="L92" s="4" t="s">
        <v>983</v>
      </c>
      <c r="M92" s="4" t="s">
        <v>983</v>
      </c>
      <c r="N92" s="4" t="s">
        <v>983</v>
      </c>
      <c r="O92" s="4" t="s">
        <v>983</v>
      </c>
      <c r="P92" s="4" t="s">
        <v>983</v>
      </c>
      <c r="Q92" s="4" t="s">
        <v>983</v>
      </c>
      <c r="R92" s="4" t="s">
        <v>983</v>
      </c>
      <c r="S92" s="4" t="s">
        <v>983</v>
      </c>
      <c r="T92" s="4" t="s">
        <v>983</v>
      </c>
      <c r="U92" s="4" t="s">
        <v>983</v>
      </c>
      <c r="V92" s="4" t="s">
        <v>983</v>
      </c>
      <c r="W92" s="4" t="s">
        <v>983</v>
      </c>
      <c r="X92" s="4" t="s">
        <v>983</v>
      </c>
      <c r="Y92" s="4" t="s">
        <v>983</v>
      </c>
      <c r="Z92" s="4" t="s">
        <v>983</v>
      </c>
      <c r="AA92" s="4" t="s">
        <v>854</v>
      </c>
      <c r="AB92" s="4" t="s">
        <v>854</v>
      </c>
      <c r="AC92" s="4" t="s">
        <v>854</v>
      </c>
      <c r="AD92" s="21" t="s">
        <v>983</v>
      </c>
      <c r="AE92" s="21" t="s">
        <v>983</v>
      </c>
      <c r="AF92" s="21" t="s">
        <v>983</v>
      </c>
      <c r="AG92" s="21" t="s">
        <v>983</v>
      </c>
      <c r="AH92" s="21" t="s">
        <v>983</v>
      </c>
      <c r="AI92" s="23" t="s">
        <v>984</v>
      </c>
      <c r="AJ92" s="23" t="s">
        <v>984</v>
      </c>
      <c r="AK92" s="23" t="s">
        <v>854</v>
      </c>
      <c r="AL92" s="23" t="s">
        <v>854</v>
      </c>
      <c r="AM92" s="4" t="s">
        <v>1049</v>
      </c>
      <c r="AN92" s="4" t="s">
        <v>1049</v>
      </c>
      <c r="AO92" s="4" t="s">
        <v>1049</v>
      </c>
      <c r="AP92" s="4" t="s">
        <v>854</v>
      </c>
      <c r="AQ92" s="4" t="s">
        <v>854</v>
      </c>
      <c r="AR92" s="21" t="s">
        <v>1049</v>
      </c>
      <c r="AS92" s="21" t="s">
        <v>1050</v>
      </c>
      <c r="AT92" s="21" t="s">
        <v>1051</v>
      </c>
      <c r="AU92" s="21" t="s">
        <v>1051</v>
      </c>
    </row>
    <row r="93" spans="1:47" x14ac:dyDescent="0.25">
      <c r="A93" s="3" t="s">
        <v>1053</v>
      </c>
      <c r="B93" s="62">
        <v>45467</v>
      </c>
      <c r="C93" s="197" t="s">
        <v>1048</v>
      </c>
      <c r="D93" s="198"/>
      <c r="E93" s="198"/>
      <c r="F93" s="198"/>
      <c r="G93" s="199"/>
      <c r="H93" s="4" t="s">
        <v>925</v>
      </c>
      <c r="I93" s="4" t="s">
        <v>800</v>
      </c>
      <c r="J93" s="4" t="s">
        <v>643</v>
      </c>
      <c r="K93" s="4" t="s">
        <v>643</v>
      </c>
      <c r="L93" s="4" t="s">
        <v>643</v>
      </c>
      <c r="M93" s="4" t="s">
        <v>643</v>
      </c>
      <c r="N93" s="4" t="s">
        <v>643</v>
      </c>
      <c r="O93" s="4" t="s">
        <v>643</v>
      </c>
      <c r="P93" s="4" t="s">
        <v>643</v>
      </c>
      <c r="Q93" s="4" t="s">
        <v>643</v>
      </c>
      <c r="R93" s="4" t="s">
        <v>643</v>
      </c>
      <c r="S93" s="4" t="s">
        <v>643</v>
      </c>
      <c r="T93" s="4" t="s">
        <v>643</v>
      </c>
      <c r="U93" s="4" t="s">
        <v>643</v>
      </c>
      <c r="V93" s="4" t="s">
        <v>643</v>
      </c>
      <c r="W93" s="4" t="s">
        <v>643</v>
      </c>
      <c r="X93" s="4" t="s">
        <v>643</v>
      </c>
      <c r="Y93" s="4" t="s">
        <v>643</v>
      </c>
      <c r="Z93" s="4" t="s">
        <v>643</v>
      </c>
      <c r="AA93" s="4" t="s">
        <v>925</v>
      </c>
      <c r="AB93" s="4" t="s">
        <v>925</v>
      </c>
      <c r="AC93" s="4" t="s">
        <v>925</v>
      </c>
      <c r="AD93" s="21" t="s">
        <v>643</v>
      </c>
      <c r="AE93" s="21" t="s">
        <v>643</v>
      </c>
      <c r="AF93" s="21" t="s">
        <v>643</v>
      </c>
      <c r="AG93" s="21" t="s">
        <v>643</v>
      </c>
      <c r="AH93" s="21" t="s">
        <v>643</v>
      </c>
      <c r="AI93" s="23" t="s">
        <v>799</v>
      </c>
      <c r="AJ93" s="23" t="s">
        <v>799</v>
      </c>
      <c r="AK93" s="23" t="s">
        <v>925</v>
      </c>
      <c r="AL93" s="4" t="s">
        <v>925</v>
      </c>
      <c r="AM93" s="4" t="s">
        <v>800</v>
      </c>
      <c r="AN93" s="4" t="s">
        <v>800</v>
      </c>
      <c r="AO93" s="4" t="s">
        <v>800</v>
      </c>
      <c r="AP93" s="4" t="s">
        <v>925</v>
      </c>
      <c r="AQ93" s="4" t="s">
        <v>925</v>
      </c>
      <c r="AR93" s="21" t="s">
        <v>800</v>
      </c>
      <c r="AS93" s="21" t="s">
        <v>926</v>
      </c>
      <c r="AT93" s="21" t="s">
        <v>802</v>
      </c>
      <c r="AU93" s="21" t="s">
        <v>802</v>
      </c>
    </row>
    <row r="94" spans="1:47" x14ac:dyDescent="0.25">
      <c r="A94" s="46" t="s">
        <v>1054</v>
      </c>
      <c r="B94" s="61">
        <v>45467</v>
      </c>
      <c r="C94" s="194" t="s">
        <v>1055</v>
      </c>
      <c r="D94" s="195"/>
      <c r="E94" s="195"/>
      <c r="F94" s="195"/>
      <c r="G94" s="196"/>
      <c r="H94" s="25" t="s">
        <v>981</v>
      </c>
      <c r="I94" s="25" t="s">
        <v>982</v>
      </c>
      <c r="J94" s="25" t="s">
        <v>983</v>
      </c>
      <c r="K94" s="25" t="s">
        <v>983</v>
      </c>
      <c r="L94" s="25" t="s">
        <v>983</v>
      </c>
      <c r="M94" s="25" t="s">
        <v>983</v>
      </c>
      <c r="N94" s="25" t="s">
        <v>983</v>
      </c>
      <c r="O94" s="25" t="s">
        <v>983</v>
      </c>
      <c r="P94" s="25" t="s">
        <v>983</v>
      </c>
      <c r="Q94" s="25" t="s">
        <v>983</v>
      </c>
      <c r="R94" s="25" t="s">
        <v>983</v>
      </c>
      <c r="S94" s="25" t="s">
        <v>983</v>
      </c>
      <c r="T94" s="25" t="s">
        <v>983</v>
      </c>
      <c r="U94" s="25" t="s">
        <v>983</v>
      </c>
      <c r="V94" s="25" t="s">
        <v>983</v>
      </c>
      <c r="W94" s="25" t="s">
        <v>983</v>
      </c>
      <c r="X94" s="25" t="s">
        <v>983</v>
      </c>
      <c r="Y94" s="25" t="s">
        <v>983</v>
      </c>
      <c r="Z94" s="25" t="s">
        <v>983</v>
      </c>
      <c r="AA94" s="25" t="s">
        <v>981</v>
      </c>
      <c r="AB94" s="25" t="s">
        <v>981</v>
      </c>
      <c r="AC94" s="25" t="s">
        <v>981</v>
      </c>
      <c r="AD94" s="64" t="s">
        <v>983</v>
      </c>
      <c r="AE94" s="64" t="s">
        <v>983</v>
      </c>
      <c r="AF94" s="64" t="s">
        <v>983</v>
      </c>
      <c r="AG94" s="64" t="s">
        <v>983</v>
      </c>
      <c r="AH94" s="64" t="s">
        <v>983</v>
      </c>
      <c r="AI94" s="65" t="s">
        <v>984</v>
      </c>
      <c r="AJ94" s="65" t="s">
        <v>984</v>
      </c>
      <c r="AK94" s="65" t="s">
        <v>981</v>
      </c>
      <c r="AL94" s="25" t="s">
        <v>981</v>
      </c>
      <c r="AM94" s="25" t="s">
        <v>982</v>
      </c>
      <c r="AN94" s="25" t="s">
        <v>982</v>
      </c>
      <c r="AO94" s="25" t="s">
        <v>982</v>
      </c>
      <c r="AP94" s="25" t="s">
        <v>981</v>
      </c>
      <c r="AQ94" s="25" t="s">
        <v>981</v>
      </c>
      <c r="AR94" s="64" t="s">
        <v>982</v>
      </c>
      <c r="AS94" s="64" t="s">
        <v>801</v>
      </c>
      <c r="AT94" s="64" t="s">
        <v>985</v>
      </c>
      <c r="AU94" s="64" t="s">
        <v>985</v>
      </c>
    </row>
    <row r="95" spans="1:47" x14ac:dyDescent="0.25">
      <c r="A95" s="3" t="s">
        <v>1056</v>
      </c>
      <c r="B95" s="62">
        <v>45246</v>
      </c>
      <c r="C95" s="200" t="s">
        <v>1057</v>
      </c>
      <c r="D95" s="201"/>
      <c r="E95" s="201"/>
      <c r="F95" s="201"/>
      <c r="G95" s="202"/>
      <c r="H95" s="4" t="s">
        <v>841</v>
      </c>
      <c r="I95" s="4" t="s">
        <v>821</v>
      </c>
      <c r="J95" s="4" t="s">
        <v>842</v>
      </c>
      <c r="K95" s="4" t="s">
        <v>842</v>
      </c>
      <c r="L95" s="4" t="s">
        <v>842</v>
      </c>
      <c r="M95" s="4" t="s">
        <v>842</v>
      </c>
      <c r="N95" s="4" t="s">
        <v>842</v>
      </c>
      <c r="O95" s="4" t="s">
        <v>842</v>
      </c>
      <c r="P95" s="4" t="s">
        <v>842</v>
      </c>
      <c r="Q95" s="4" t="s">
        <v>842</v>
      </c>
      <c r="R95" s="4" t="s">
        <v>842</v>
      </c>
      <c r="S95" s="4" t="s">
        <v>842</v>
      </c>
      <c r="T95" s="4" t="s">
        <v>842</v>
      </c>
      <c r="U95" s="4" t="s">
        <v>842</v>
      </c>
      <c r="V95" s="4" t="s">
        <v>842</v>
      </c>
      <c r="W95" s="4" t="s">
        <v>842</v>
      </c>
      <c r="X95" s="4" t="s">
        <v>842</v>
      </c>
      <c r="Y95" s="4" t="s">
        <v>842</v>
      </c>
      <c r="Z95" s="4" t="s">
        <v>842</v>
      </c>
      <c r="AA95" s="4" t="s">
        <v>841</v>
      </c>
      <c r="AB95" s="4" t="s">
        <v>841</v>
      </c>
      <c r="AC95" s="4" t="s">
        <v>841</v>
      </c>
      <c r="AD95" s="4" t="s">
        <v>1035</v>
      </c>
      <c r="AE95" s="4" t="s">
        <v>842</v>
      </c>
      <c r="AF95" s="4" t="s">
        <v>842</v>
      </c>
      <c r="AG95" s="4" t="s">
        <v>842</v>
      </c>
      <c r="AH95" s="4" t="s">
        <v>973</v>
      </c>
      <c r="AI95" s="4" t="s">
        <v>852</v>
      </c>
      <c r="AJ95" s="4" t="s">
        <v>852</v>
      </c>
      <c r="AK95" s="4" t="s">
        <v>841</v>
      </c>
      <c r="AL95" s="4" t="s">
        <v>841</v>
      </c>
      <c r="AM95" s="4" t="s">
        <v>821</v>
      </c>
      <c r="AN95" s="4" t="s">
        <v>821</v>
      </c>
      <c r="AO95" s="4" t="s">
        <v>821</v>
      </c>
      <c r="AP95" s="4" t="s">
        <v>841</v>
      </c>
      <c r="AQ95" s="4" t="s">
        <v>841</v>
      </c>
      <c r="AR95" s="4" t="s">
        <v>821</v>
      </c>
      <c r="AS95" s="4" t="s">
        <v>843</v>
      </c>
      <c r="AT95" s="4" t="s">
        <v>844</v>
      </c>
      <c r="AU95" s="4" t="s">
        <v>844</v>
      </c>
    </row>
    <row r="96" spans="1:47" x14ac:dyDescent="0.25">
      <c r="A96" s="3" t="s">
        <v>1058</v>
      </c>
      <c r="B96" s="62">
        <v>45245</v>
      </c>
      <c r="C96" s="200" t="s">
        <v>1057</v>
      </c>
      <c r="D96" s="201"/>
      <c r="E96" s="201"/>
      <c r="F96" s="201"/>
      <c r="G96" s="202"/>
      <c r="H96" s="4" t="s">
        <v>841</v>
      </c>
      <c r="I96" s="4" t="s">
        <v>821</v>
      </c>
      <c r="J96" s="4" t="s">
        <v>842</v>
      </c>
      <c r="K96" s="4" t="s">
        <v>842</v>
      </c>
      <c r="L96" s="4" t="s">
        <v>842</v>
      </c>
      <c r="M96" s="4" t="s">
        <v>842</v>
      </c>
      <c r="N96" s="4" t="s">
        <v>842</v>
      </c>
      <c r="O96" s="4" t="s">
        <v>842</v>
      </c>
      <c r="P96" s="4" t="s">
        <v>842</v>
      </c>
      <c r="Q96" s="4" t="s">
        <v>842</v>
      </c>
      <c r="R96" s="4" t="s">
        <v>842</v>
      </c>
      <c r="S96" s="4" t="s">
        <v>842</v>
      </c>
      <c r="T96" s="4" t="s">
        <v>842</v>
      </c>
      <c r="U96" s="4" t="s">
        <v>842</v>
      </c>
      <c r="V96" s="4" t="s">
        <v>842</v>
      </c>
      <c r="W96" s="4" t="s">
        <v>842</v>
      </c>
      <c r="X96" s="4" t="s">
        <v>842</v>
      </c>
      <c r="Y96" s="4" t="s">
        <v>842</v>
      </c>
      <c r="Z96" s="4" t="s">
        <v>842</v>
      </c>
      <c r="AA96" s="4" t="s">
        <v>841</v>
      </c>
      <c r="AB96" s="4" t="s">
        <v>841</v>
      </c>
      <c r="AC96" s="4" t="s">
        <v>841</v>
      </c>
      <c r="AD96" s="4" t="s">
        <v>1035</v>
      </c>
      <c r="AE96" s="4" t="s">
        <v>842</v>
      </c>
      <c r="AF96" s="4" t="s">
        <v>842</v>
      </c>
      <c r="AG96" s="4" t="s">
        <v>842</v>
      </c>
      <c r="AH96" s="4" t="s">
        <v>973</v>
      </c>
      <c r="AI96" s="4" t="s">
        <v>852</v>
      </c>
      <c r="AJ96" s="4" t="s">
        <v>852</v>
      </c>
      <c r="AK96" s="4" t="s">
        <v>841</v>
      </c>
      <c r="AL96" s="4" t="s">
        <v>841</v>
      </c>
      <c r="AM96" s="4" t="s">
        <v>821</v>
      </c>
      <c r="AN96" s="4" t="s">
        <v>821</v>
      </c>
      <c r="AO96" s="4" t="s">
        <v>821</v>
      </c>
      <c r="AP96" s="4" t="s">
        <v>841</v>
      </c>
      <c r="AQ96" s="4" t="s">
        <v>841</v>
      </c>
      <c r="AR96" s="4" t="s">
        <v>821</v>
      </c>
      <c r="AS96" s="4" t="s">
        <v>843</v>
      </c>
      <c r="AT96" s="4" t="s">
        <v>844</v>
      </c>
      <c r="AU96" s="4" t="s">
        <v>844</v>
      </c>
    </row>
    <row r="97" spans="1:47" x14ac:dyDescent="0.25">
      <c r="A97" s="3" t="s">
        <v>1059</v>
      </c>
      <c r="B97" s="62">
        <v>45264</v>
      </c>
      <c r="C97" s="200" t="s">
        <v>1060</v>
      </c>
      <c r="D97" s="201"/>
      <c r="E97" s="201"/>
      <c r="F97" s="201"/>
      <c r="G97" s="202"/>
      <c r="H97" s="4" t="s">
        <v>838</v>
      </c>
      <c r="I97" s="4" t="s">
        <v>812</v>
      </c>
      <c r="J97" s="4" t="s">
        <v>790</v>
      </c>
      <c r="K97" s="4" t="s">
        <v>790</v>
      </c>
      <c r="L97" s="4" t="s">
        <v>790</v>
      </c>
      <c r="M97" s="4" t="s">
        <v>790</v>
      </c>
      <c r="N97" s="4" t="s">
        <v>790</v>
      </c>
      <c r="O97" s="4" t="s">
        <v>790</v>
      </c>
      <c r="P97" s="4" t="s">
        <v>790</v>
      </c>
      <c r="Q97" s="4" t="s">
        <v>790</v>
      </c>
      <c r="R97" s="4" t="s">
        <v>790</v>
      </c>
      <c r="S97" s="4" t="s">
        <v>790</v>
      </c>
      <c r="T97" s="4" t="s">
        <v>790</v>
      </c>
      <c r="U97" s="4" t="s">
        <v>790</v>
      </c>
      <c r="V97" s="4" t="s">
        <v>790</v>
      </c>
      <c r="W97" s="4" t="s">
        <v>790</v>
      </c>
      <c r="X97" s="4" t="s">
        <v>790</v>
      </c>
      <c r="Y97" s="4" t="s">
        <v>790</v>
      </c>
      <c r="Z97" s="4" t="s">
        <v>790</v>
      </c>
      <c r="AA97" s="4" t="s">
        <v>838</v>
      </c>
      <c r="AB97" s="4" t="s">
        <v>838</v>
      </c>
      <c r="AC97" s="4" t="s">
        <v>838</v>
      </c>
      <c r="AD97" s="4" t="s">
        <v>790</v>
      </c>
      <c r="AE97" s="4" t="s">
        <v>790</v>
      </c>
      <c r="AF97" s="4" t="s">
        <v>790</v>
      </c>
      <c r="AG97" s="4" t="s">
        <v>790</v>
      </c>
      <c r="AH97" s="4" t="s">
        <v>790</v>
      </c>
      <c r="AI97" s="4" t="s">
        <v>791</v>
      </c>
      <c r="AJ97" s="4" t="s">
        <v>791</v>
      </c>
      <c r="AK97" s="4" t="s">
        <v>838</v>
      </c>
      <c r="AL97" s="4" t="s">
        <v>838</v>
      </c>
      <c r="AM97" s="4" t="s">
        <v>812</v>
      </c>
      <c r="AN97" s="4" t="s">
        <v>812</v>
      </c>
      <c r="AO97" s="4" t="s">
        <v>812</v>
      </c>
      <c r="AP97" s="4" t="s">
        <v>838</v>
      </c>
      <c r="AQ97" s="4" t="s">
        <v>838</v>
      </c>
      <c r="AR97" s="4" t="s">
        <v>812</v>
      </c>
      <c r="AS97" s="4" t="s">
        <v>839</v>
      </c>
      <c r="AT97" s="4" t="s">
        <v>836</v>
      </c>
      <c r="AU97" s="4" t="s">
        <v>836</v>
      </c>
    </row>
    <row r="98" spans="1:47" x14ac:dyDescent="0.25">
      <c r="A98" s="3" t="s">
        <v>1061</v>
      </c>
      <c r="B98" s="62">
        <v>45245</v>
      </c>
      <c r="C98" s="200" t="s">
        <v>1060</v>
      </c>
      <c r="D98" s="201"/>
      <c r="E98" s="201"/>
      <c r="F98" s="201"/>
      <c r="G98" s="202"/>
      <c r="H98" s="4" t="s">
        <v>811</v>
      </c>
      <c r="I98" s="4" t="s">
        <v>812</v>
      </c>
      <c r="J98" s="4" t="s">
        <v>805</v>
      </c>
      <c r="K98" s="4" t="s">
        <v>805</v>
      </c>
      <c r="L98" s="4" t="s">
        <v>805</v>
      </c>
      <c r="M98" s="4" t="s">
        <v>805</v>
      </c>
      <c r="N98" s="4" t="s">
        <v>805</v>
      </c>
      <c r="O98" s="4" t="s">
        <v>805</v>
      </c>
      <c r="P98" s="4" t="s">
        <v>805</v>
      </c>
      <c r="Q98" s="4" t="s">
        <v>805</v>
      </c>
      <c r="R98" s="4" t="s">
        <v>805</v>
      </c>
      <c r="S98" s="4" t="s">
        <v>805</v>
      </c>
      <c r="T98" s="4" t="s">
        <v>805</v>
      </c>
      <c r="U98" s="4" t="s">
        <v>805</v>
      </c>
      <c r="V98" s="4" t="s">
        <v>805</v>
      </c>
      <c r="W98" s="4" t="s">
        <v>805</v>
      </c>
      <c r="X98" s="4" t="s">
        <v>805</v>
      </c>
      <c r="Y98" s="4" t="s">
        <v>805</v>
      </c>
      <c r="Z98" s="4" t="s">
        <v>805</v>
      </c>
      <c r="AA98" s="4" t="s">
        <v>811</v>
      </c>
      <c r="AB98" s="4" t="s">
        <v>811</v>
      </c>
      <c r="AC98" s="4" t="s">
        <v>811</v>
      </c>
      <c r="AD98" s="4" t="s">
        <v>805</v>
      </c>
      <c r="AE98" s="4" t="s">
        <v>805</v>
      </c>
      <c r="AF98" s="4" t="s">
        <v>805</v>
      </c>
      <c r="AG98" s="4" t="s">
        <v>805</v>
      </c>
      <c r="AH98" s="4" t="s">
        <v>805</v>
      </c>
      <c r="AI98" s="4" t="s">
        <v>806</v>
      </c>
      <c r="AJ98" s="4" t="s">
        <v>806</v>
      </c>
      <c r="AK98" s="4" t="s">
        <v>811</v>
      </c>
      <c r="AL98" s="4" t="s">
        <v>811</v>
      </c>
      <c r="AM98" s="4" t="s">
        <v>812</v>
      </c>
      <c r="AN98" s="4" t="s">
        <v>812</v>
      </c>
      <c r="AO98" s="4" t="s">
        <v>812</v>
      </c>
      <c r="AP98" s="4" t="s">
        <v>811</v>
      </c>
      <c r="AQ98" s="4" t="s">
        <v>811</v>
      </c>
      <c r="AR98" s="4" t="s">
        <v>812</v>
      </c>
      <c r="AS98" s="4" t="s">
        <v>900</v>
      </c>
      <c r="AT98" s="4" t="s">
        <v>814</v>
      </c>
      <c r="AU98" s="4" t="s">
        <v>814</v>
      </c>
    </row>
    <row r="99" spans="1:47" x14ac:dyDescent="0.25">
      <c r="A99" s="3" t="s">
        <v>1062</v>
      </c>
      <c r="B99" s="62">
        <v>45272</v>
      </c>
      <c r="C99" s="200" t="s">
        <v>1063</v>
      </c>
      <c r="D99" s="201"/>
      <c r="E99" s="201"/>
      <c r="F99" s="201"/>
      <c r="G99" s="202"/>
      <c r="H99" s="4" t="s">
        <v>931</v>
      </c>
      <c r="I99" s="4" t="s">
        <v>798</v>
      </c>
      <c r="J99" s="4" t="s">
        <v>800</v>
      </c>
      <c r="K99" s="4" t="s">
        <v>800</v>
      </c>
      <c r="L99" s="4" t="s">
        <v>800</v>
      </c>
      <c r="M99" s="4" t="s">
        <v>800</v>
      </c>
      <c r="N99" s="4" t="s">
        <v>800</v>
      </c>
      <c r="O99" s="4" t="s">
        <v>800</v>
      </c>
      <c r="P99" s="4" t="s">
        <v>800</v>
      </c>
      <c r="Q99" s="4" t="s">
        <v>800</v>
      </c>
      <c r="R99" s="4" t="s">
        <v>800</v>
      </c>
      <c r="S99" s="4" t="s">
        <v>800</v>
      </c>
      <c r="T99" s="4" t="s">
        <v>800</v>
      </c>
      <c r="U99" s="4" t="s">
        <v>800</v>
      </c>
      <c r="V99" s="4" t="s">
        <v>800</v>
      </c>
      <c r="W99" s="53">
        <v>6.5</v>
      </c>
      <c r="X99" s="4" t="s">
        <v>800</v>
      </c>
      <c r="Y99" s="4" t="s">
        <v>800</v>
      </c>
      <c r="Z99" s="4" t="s">
        <v>800</v>
      </c>
      <c r="AA99" s="4" t="s">
        <v>1064</v>
      </c>
      <c r="AB99" s="4" t="s">
        <v>1064</v>
      </c>
      <c r="AC99" s="4" t="s">
        <v>1064</v>
      </c>
      <c r="AD99" s="4" t="s">
        <v>800</v>
      </c>
      <c r="AE99" s="4" t="s">
        <v>800</v>
      </c>
      <c r="AF99" s="4" t="s">
        <v>800</v>
      </c>
      <c r="AG99" s="4" t="s">
        <v>800</v>
      </c>
      <c r="AH99" s="4" t="s">
        <v>800</v>
      </c>
      <c r="AI99" s="4" t="s">
        <v>1065</v>
      </c>
      <c r="AJ99" s="4" t="s">
        <v>1065</v>
      </c>
      <c r="AK99" s="4" t="s">
        <v>1064</v>
      </c>
      <c r="AL99" s="4" t="s">
        <v>1064</v>
      </c>
      <c r="AM99" s="4" t="s">
        <v>798</v>
      </c>
      <c r="AN99" s="4" t="s">
        <v>798</v>
      </c>
      <c r="AO99" s="4" t="s">
        <v>798</v>
      </c>
      <c r="AP99" s="4" t="s">
        <v>1064</v>
      </c>
      <c r="AQ99" s="4" t="s">
        <v>1064</v>
      </c>
      <c r="AR99" s="4" t="s">
        <v>798</v>
      </c>
      <c r="AS99" s="4" t="s">
        <v>1066</v>
      </c>
      <c r="AT99" s="4" t="s">
        <v>1067</v>
      </c>
      <c r="AU99" s="4" t="s">
        <v>1067</v>
      </c>
    </row>
    <row r="100" spans="1:47" x14ac:dyDescent="0.25">
      <c r="A100" s="3" t="s">
        <v>1068</v>
      </c>
      <c r="B100" s="62">
        <v>45496</v>
      </c>
      <c r="C100" s="197" t="s">
        <v>1069</v>
      </c>
      <c r="D100" s="198"/>
      <c r="E100" s="198"/>
      <c r="F100" s="198"/>
      <c r="G100" s="199"/>
      <c r="H100" s="4" t="s">
        <v>1070</v>
      </c>
      <c r="I100" s="53">
        <v>4.5</v>
      </c>
      <c r="J100" s="53">
        <v>4.5</v>
      </c>
      <c r="K100" s="53" t="s">
        <v>1071</v>
      </c>
      <c r="L100" s="53">
        <v>3</v>
      </c>
      <c r="M100" s="4" t="s">
        <v>930</v>
      </c>
      <c r="N100" s="4" t="s">
        <v>930</v>
      </c>
      <c r="O100" s="4" t="s">
        <v>930</v>
      </c>
      <c r="P100" s="4" t="s">
        <v>930</v>
      </c>
      <c r="Q100" s="4" t="s">
        <v>930</v>
      </c>
      <c r="R100" s="4" t="s">
        <v>930</v>
      </c>
      <c r="S100" s="4" t="s">
        <v>930</v>
      </c>
      <c r="T100" s="4" t="s">
        <v>930</v>
      </c>
      <c r="U100" s="63">
        <v>2.7</v>
      </c>
      <c r="V100" s="4" t="s">
        <v>930</v>
      </c>
      <c r="W100" s="53">
        <v>3.7</v>
      </c>
      <c r="X100" s="4" t="s">
        <v>930</v>
      </c>
      <c r="Y100" s="4" t="s">
        <v>930</v>
      </c>
      <c r="Z100" s="4" t="s">
        <v>930</v>
      </c>
      <c r="AA100" s="4" t="s">
        <v>1070</v>
      </c>
      <c r="AB100" s="4" t="s">
        <v>1070</v>
      </c>
      <c r="AC100" s="4" t="s">
        <v>1070</v>
      </c>
      <c r="AD100" s="4" t="s">
        <v>930</v>
      </c>
      <c r="AE100" s="4" t="s">
        <v>930</v>
      </c>
      <c r="AF100" s="4" t="s">
        <v>930</v>
      </c>
      <c r="AG100" s="4" t="s">
        <v>930</v>
      </c>
      <c r="AH100" s="4" t="s">
        <v>930</v>
      </c>
      <c r="AI100" s="4" t="s">
        <v>931</v>
      </c>
      <c r="AJ100" s="4" t="s">
        <v>931</v>
      </c>
      <c r="AK100" s="4" t="s">
        <v>1070</v>
      </c>
      <c r="AL100" s="4" t="s">
        <v>1070</v>
      </c>
      <c r="AM100" s="4" t="s">
        <v>917</v>
      </c>
      <c r="AN100" s="4" t="s">
        <v>917</v>
      </c>
      <c r="AO100" s="4" t="s">
        <v>917</v>
      </c>
      <c r="AP100" s="4" t="s">
        <v>1070</v>
      </c>
      <c r="AQ100" s="4" t="s">
        <v>1070</v>
      </c>
      <c r="AR100" s="4" t="s">
        <v>917</v>
      </c>
      <c r="AS100" s="4" t="s">
        <v>1072</v>
      </c>
      <c r="AT100" s="4" t="s">
        <v>932</v>
      </c>
      <c r="AU100" s="4" t="s">
        <v>932</v>
      </c>
    </row>
    <row r="101" spans="1:47" x14ac:dyDescent="0.25">
      <c r="A101" s="3" t="s">
        <v>1073</v>
      </c>
      <c r="B101" s="62">
        <v>45496</v>
      </c>
      <c r="C101" s="197" t="s">
        <v>1069</v>
      </c>
      <c r="D101" s="198"/>
      <c r="E101" s="198"/>
      <c r="F101" s="198"/>
      <c r="G101" s="199"/>
      <c r="H101" s="4" t="s">
        <v>789</v>
      </c>
      <c r="I101" s="4" t="s">
        <v>792</v>
      </c>
      <c r="J101" s="4" t="s">
        <v>790</v>
      </c>
      <c r="K101" s="4" t="s">
        <v>790</v>
      </c>
      <c r="L101" s="4" t="s">
        <v>790</v>
      </c>
      <c r="M101" s="4" t="s">
        <v>790</v>
      </c>
      <c r="N101" s="4" t="s">
        <v>790</v>
      </c>
      <c r="O101" s="4" t="s">
        <v>790</v>
      </c>
      <c r="P101" s="4" t="s">
        <v>790</v>
      </c>
      <c r="Q101" s="4" t="s">
        <v>790</v>
      </c>
      <c r="R101" s="4" t="s">
        <v>790</v>
      </c>
      <c r="S101" s="4" t="s">
        <v>790</v>
      </c>
      <c r="T101" s="4" t="s">
        <v>790</v>
      </c>
      <c r="U101" s="4" t="s">
        <v>790</v>
      </c>
      <c r="V101" s="4" t="s">
        <v>790</v>
      </c>
      <c r="W101" s="4" t="s">
        <v>790</v>
      </c>
      <c r="X101" s="4" t="s">
        <v>790</v>
      </c>
      <c r="Y101" s="4" t="s">
        <v>790</v>
      </c>
      <c r="Z101" s="4" t="s">
        <v>790</v>
      </c>
      <c r="AA101" s="4" t="s">
        <v>789</v>
      </c>
      <c r="AB101" s="4" t="s">
        <v>789</v>
      </c>
      <c r="AC101" s="4" t="s">
        <v>789</v>
      </c>
      <c r="AD101" s="4" t="s">
        <v>790</v>
      </c>
      <c r="AE101" s="4" t="s">
        <v>790</v>
      </c>
      <c r="AF101" s="4" t="s">
        <v>790</v>
      </c>
      <c r="AG101" s="4" t="s">
        <v>790</v>
      </c>
      <c r="AH101" s="4" t="s">
        <v>790</v>
      </c>
      <c r="AI101" s="4" t="s">
        <v>791</v>
      </c>
      <c r="AJ101" s="4" t="s">
        <v>791</v>
      </c>
      <c r="AK101" s="4" t="s">
        <v>789</v>
      </c>
      <c r="AL101" s="4" t="s">
        <v>789</v>
      </c>
      <c r="AM101" s="4" t="s">
        <v>792</v>
      </c>
      <c r="AN101" s="4" t="s">
        <v>792</v>
      </c>
      <c r="AO101" s="4" t="s">
        <v>792</v>
      </c>
      <c r="AP101" s="4" t="s">
        <v>789</v>
      </c>
      <c r="AQ101" s="4" t="s">
        <v>789</v>
      </c>
      <c r="AR101" s="4" t="s">
        <v>792</v>
      </c>
      <c r="AS101" s="4" t="s">
        <v>793</v>
      </c>
      <c r="AT101" s="4" t="s">
        <v>794</v>
      </c>
      <c r="AU101" s="4" t="s">
        <v>794</v>
      </c>
    </row>
    <row r="102" spans="1:47" x14ac:dyDescent="0.25">
      <c r="A102" s="3" t="s">
        <v>1074</v>
      </c>
      <c r="B102" s="62">
        <v>45496</v>
      </c>
      <c r="C102" s="197" t="s">
        <v>1069</v>
      </c>
      <c r="D102" s="198"/>
      <c r="E102" s="198"/>
      <c r="F102" s="198"/>
      <c r="G102" s="199"/>
      <c r="H102" s="4" t="s">
        <v>851</v>
      </c>
      <c r="I102" s="53">
        <v>4.7</v>
      </c>
      <c r="J102" s="53">
        <v>4.0999999999999996</v>
      </c>
      <c r="K102" s="53" t="s">
        <v>1075</v>
      </c>
      <c r="L102" s="53">
        <v>3.1</v>
      </c>
      <c r="M102" s="4" t="s">
        <v>842</v>
      </c>
      <c r="N102" s="4" t="s">
        <v>842</v>
      </c>
      <c r="O102" s="4" t="s">
        <v>842</v>
      </c>
      <c r="P102" s="4" t="s">
        <v>842</v>
      </c>
      <c r="Q102" s="4" t="s">
        <v>842</v>
      </c>
      <c r="R102" s="4" t="s">
        <v>842</v>
      </c>
      <c r="S102" s="4" t="s">
        <v>842</v>
      </c>
      <c r="T102" s="4" t="s">
        <v>842</v>
      </c>
      <c r="U102" s="63">
        <v>2</v>
      </c>
      <c r="V102" s="4" t="s">
        <v>842</v>
      </c>
      <c r="W102" s="53">
        <v>3.4</v>
      </c>
      <c r="X102" s="4" t="s">
        <v>842</v>
      </c>
      <c r="Y102" s="4" t="s">
        <v>842</v>
      </c>
      <c r="Z102" s="4" t="s">
        <v>842</v>
      </c>
      <c r="AA102" s="4" t="s">
        <v>851</v>
      </c>
      <c r="AB102" s="4" t="s">
        <v>851</v>
      </c>
      <c r="AC102" s="4" t="s">
        <v>851</v>
      </c>
      <c r="AD102" s="4" t="s">
        <v>842</v>
      </c>
      <c r="AE102" s="4" t="s">
        <v>842</v>
      </c>
      <c r="AF102" s="4" t="s">
        <v>842</v>
      </c>
      <c r="AG102" s="4" t="s">
        <v>842</v>
      </c>
      <c r="AH102" s="4" t="s">
        <v>842</v>
      </c>
      <c r="AI102" s="4" t="s">
        <v>852</v>
      </c>
      <c r="AJ102" s="4" t="s">
        <v>852</v>
      </c>
      <c r="AK102" s="4" t="s">
        <v>851</v>
      </c>
      <c r="AL102" s="4" t="s">
        <v>851</v>
      </c>
      <c r="AM102" s="4" t="s">
        <v>853</v>
      </c>
      <c r="AN102" s="4" t="s">
        <v>853</v>
      </c>
      <c r="AO102" s="4" t="s">
        <v>853</v>
      </c>
      <c r="AP102" s="4" t="s">
        <v>851</v>
      </c>
      <c r="AQ102" s="4" t="s">
        <v>851</v>
      </c>
      <c r="AR102" s="4" t="s">
        <v>853</v>
      </c>
      <c r="AS102" s="4" t="s">
        <v>854</v>
      </c>
      <c r="AT102" s="4" t="s">
        <v>855</v>
      </c>
      <c r="AU102" s="4" t="s">
        <v>855</v>
      </c>
    </row>
    <row r="103" spans="1:47" x14ac:dyDescent="0.25">
      <c r="A103" s="3" t="s">
        <v>1076</v>
      </c>
      <c r="B103" s="62">
        <v>45496</v>
      </c>
      <c r="C103" s="197" t="s">
        <v>1077</v>
      </c>
      <c r="D103" s="198"/>
      <c r="E103" s="198"/>
      <c r="F103" s="198"/>
      <c r="G103" s="199"/>
      <c r="H103" s="4" t="s">
        <v>829</v>
      </c>
      <c r="I103" s="4" t="s">
        <v>830</v>
      </c>
      <c r="J103" s="53">
        <v>2.9</v>
      </c>
      <c r="K103" s="4" t="s">
        <v>805</v>
      </c>
      <c r="L103" s="53">
        <v>2.2000000000000002</v>
      </c>
      <c r="M103" s="4" t="s">
        <v>805</v>
      </c>
      <c r="N103" s="4" t="s">
        <v>805</v>
      </c>
      <c r="O103" s="4" t="s">
        <v>805</v>
      </c>
      <c r="P103" s="4" t="s">
        <v>805</v>
      </c>
      <c r="Q103" s="4" t="s">
        <v>805</v>
      </c>
      <c r="R103" s="4" t="s">
        <v>805</v>
      </c>
      <c r="S103" s="4" t="s">
        <v>805</v>
      </c>
      <c r="T103" s="4" t="s">
        <v>805</v>
      </c>
      <c r="U103" s="53">
        <v>1.9</v>
      </c>
      <c r="V103" s="4" t="s">
        <v>805</v>
      </c>
      <c r="W103" s="53">
        <v>3.2</v>
      </c>
      <c r="X103" s="4" t="s">
        <v>805</v>
      </c>
      <c r="Y103" s="4" t="s">
        <v>805</v>
      </c>
      <c r="Z103" s="4" t="s">
        <v>805</v>
      </c>
      <c r="AA103" s="4" t="s">
        <v>829</v>
      </c>
      <c r="AB103" s="4" t="s">
        <v>829</v>
      </c>
      <c r="AC103" s="4" t="s">
        <v>829</v>
      </c>
      <c r="AD103" s="4" t="s">
        <v>805</v>
      </c>
      <c r="AE103" s="4" t="s">
        <v>805</v>
      </c>
      <c r="AF103" s="4" t="s">
        <v>805</v>
      </c>
      <c r="AG103" s="4" t="s">
        <v>805</v>
      </c>
      <c r="AH103" s="4" t="s">
        <v>805</v>
      </c>
      <c r="AI103" s="4" t="s">
        <v>806</v>
      </c>
      <c r="AJ103" s="4" t="s">
        <v>806</v>
      </c>
      <c r="AK103" s="4" t="s">
        <v>829</v>
      </c>
      <c r="AL103" s="4" t="s">
        <v>829</v>
      </c>
      <c r="AM103" s="4" t="s">
        <v>830</v>
      </c>
      <c r="AN103" s="4" t="s">
        <v>830</v>
      </c>
      <c r="AO103" s="4" t="s">
        <v>830</v>
      </c>
      <c r="AP103" s="4" t="s">
        <v>829</v>
      </c>
      <c r="AQ103" s="4" t="s">
        <v>829</v>
      </c>
      <c r="AR103" s="4" t="s">
        <v>830</v>
      </c>
      <c r="AS103" s="4" t="s">
        <v>831</v>
      </c>
      <c r="AT103" s="4" t="s">
        <v>809</v>
      </c>
      <c r="AU103" s="4" t="s">
        <v>809</v>
      </c>
    </row>
    <row r="104" spans="1:47" x14ac:dyDescent="0.25">
      <c r="A104" s="3" t="s">
        <v>1078</v>
      </c>
      <c r="B104" s="62">
        <v>45496</v>
      </c>
      <c r="C104" s="197" t="s">
        <v>1079</v>
      </c>
      <c r="D104" s="198"/>
      <c r="E104" s="198"/>
      <c r="F104" s="198"/>
      <c r="G104" s="199"/>
      <c r="H104" s="4" t="s">
        <v>789</v>
      </c>
      <c r="I104" s="4" t="s">
        <v>792</v>
      </c>
      <c r="J104" s="53">
        <v>3.1</v>
      </c>
      <c r="K104" s="4" t="s">
        <v>790</v>
      </c>
      <c r="L104" s="53">
        <v>2.2000000000000002</v>
      </c>
      <c r="M104" s="4" t="s">
        <v>790</v>
      </c>
      <c r="N104" s="4" t="s">
        <v>790</v>
      </c>
      <c r="O104" s="4" t="s">
        <v>790</v>
      </c>
      <c r="P104" s="4" t="s">
        <v>790</v>
      </c>
      <c r="Q104" s="4" t="s">
        <v>790</v>
      </c>
      <c r="R104" s="4" t="s">
        <v>790</v>
      </c>
      <c r="S104" s="4" t="s">
        <v>790</v>
      </c>
      <c r="T104" s="4" t="s">
        <v>790</v>
      </c>
      <c r="U104" s="53">
        <v>2.7</v>
      </c>
      <c r="V104" s="4" t="s">
        <v>790</v>
      </c>
      <c r="W104" s="53">
        <v>2.7</v>
      </c>
      <c r="X104" s="4" t="s">
        <v>790</v>
      </c>
      <c r="Y104" s="4" t="s">
        <v>790</v>
      </c>
      <c r="Z104" s="4" t="s">
        <v>790</v>
      </c>
      <c r="AA104" s="4" t="s">
        <v>789</v>
      </c>
      <c r="AB104" s="4" t="s">
        <v>789</v>
      </c>
      <c r="AC104" s="4" t="s">
        <v>789</v>
      </c>
      <c r="AD104" s="4" t="s">
        <v>790</v>
      </c>
      <c r="AE104" s="4" t="s">
        <v>790</v>
      </c>
      <c r="AF104" s="4" t="s">
        <v>790</v>
      </c>
      <c r="AG104" s="4" t="s">
        <v>790</v>
      </c>
      <c r="AH104" s="4" t="s">
        <v>790</v>
      </c>
      <c r="AI104" s="4" t="s">
        <v>791</v>
      </c>
      <c r="AJ104" s="4" t="s">
        <v>791</v>
      </c>
      <c r="AK104" s="4" t="s">
        <v>789</v>
      </c>
      <c r="AL104" s="4" t="s">
        <v>789</v>
      </c>
      <c r="AM104" s="4" t="s">
        <v>792</v>
      </c>
      <c r="AN104" s="4" t="s">
        <v>792</v>
      </c>
      <c r="AO104" s="4" t="s">
        <v>792</v>
      </c>
      <c r="AP104" s="4" t="s">
        <v>789</v>
      </c>
      <c r="AQ104" s="4" t="s">
        <v>789</v>
      </c>
      <c r="AR104" s="4" t="s">
        <v>792</v>
      </c>
      <c r="AS104" s="4" t="s">
        <v>793</v>
      </c>
      <c r="AT104" s="4" t="s">
        <v>826</v>
      </c>
      <c r="AU104" s="4" t="s">
        <v>826</v>
      </c>
    </row>
    <row r="105" spans="1:47" x14ac:dyDescent="0.25">
      <c r="A105" s="3" t="s">
        <v>1080</v>
      </c>
      <c r="B105" s="62">
        <v>45496</v>
      </c>
      <c r="C105" s="197" t="s">
        <v>1081</v>
      </c>
      <c r="D105" s="198"/>
      <c r="E105" s="198"/>
      <c r="F105" s="198"/>
      <c r="G105" s="199"/>
      <c r="H105" s="4" t="s">
        <v>916</v>
      </c>
      <c r="I105" s="4" t="s">
        <v>853</v>
      </c>
      <c r="J105" s="4" t="s">
        <v>842</v>
      </c>
      <c r="K105" s="4" t="s">
        <v>842</v>
      </c>
      <c r="L105" s="4" t="s">
        <v>842</v>
      </c>
      <c r="M105" s="4" t="s">
        <v>842</v>
      </c>
      <c r="N105" s="4" t="s">
        <v>842</v>
      </c>
      <c r="O105" s="4" t="s">
        <v>842</v>
      </c>
      <c r="P105" s="4" t="s">
        <v>842</v>
      </c>
      <c r="Q105" s="4" t="s">
        <v>842</v>
      </c>
      <c r="R105" s="4" t="s">
        <v>842</v>
      </c>
      <c r="S105" s="4" t="s">
        <v>842</v>
      </c>
      <c r="T105" s="4" t="s">
        <v>842</v>
      </c>
      <c r="U105" s="4" t="s">
        <v>842</v>
      </c>
      <c r="V105" s="4" t="s">
        <v>842</v>
      </c>
      <c r="W105" s="4" t="s">
        <v>842</v>
      </c>
      <c r="X105" s="4" t="s">
        <v>842</v>
      </c>
      <c r="Y105" s="4" t="s">
        <v>842</v>
      </c>
      <c r="Z105" s="4" t="s">
        <v>842</v>
      </c>
      <c r="AA105" s="4" t="s">
        <v>916</v>
      </c>
      <c r="AB105" s="4" t="s">
        <v>916</v>
      </c>
      <c r="AC105" s="4" t="s">
        <v>916</v>
      </c>
      <c r="AD105" s="4" t="s">
        <v>842</v>
      </c>
      <c r="AE105" s="4" t="s">
        <v>842</v>
      </c>
      <c r="AF105" s="4" t="s">
        <v>842</v>
      </c>
      <c r="AG105" s="4" t="s">
        <v>842</v>
      </c>
      <c r="AH105" s="4" t="s">
        <v>842</v>
      </c>
      <c r="AI105" s="4" t="s">
        <v>852</v>
      </c>
      <c r="AJ105" s="4" t="s">
        <v>852</v>
      </c>
      <c r="AK105" s="4" t="s">
        <v>916</v>
      </c>
      <c r="AL105" s="4" t="s">
        <v>916</v>
      </c>
      <c r="AM105" s="4" t="s">
        <v>853</v>
      </c>
      <c r="AN105" s="4" t="s">
        <v>853</v>
      </c>
      <c r="AO105" s="4" t="s">
        <v>853</v>
      </c>
      <c r="AP105" s="4" t="s">
        <v>916</v>
      </c>
      <c r="AQ105" s="4" t="s">
        <v>916</v>
      </c>
      <c r="AR105" s="4" t="s">
        <v>853</v>
      </c>
      <c r="AS105" s="4" t="s">
        <v>981</v>
      </c>
      <c r="AT105" s="4" t="s">
        <v>855</v>
      </c>
      <c r="AU105" s="4" t="s">
        <v>855</v>
      </c>
    </row>
    <row r="106" spans="1:47" x14ac:dyDescent="0.25">
      <c r="A106" s="3" t="s">
        <v>1082</v>
      </c>
      <c r="B106" s="62">
        <v>45496</v>
      </c>
      <c r="C106" s="197" t="s">
        <v>1083</v>
      </c>
      <c r="D106" s="198"/>
      <c r="E106" s="198"/>
      <c r="F106" s="198"/>
      <c r="G106" s="199"/>
      <c r="H106" s="4" t="s">
        <v>916</v>
      </c>
      <c r="I106" s="4" t="s">
        <v>853</v>
      </c>
      <c r="J106" s="4" t="s">
        <v>842</v>
      </c>
      <c r="K106" s="4" t="s">
        <v>842</v>
      </c>
      <c r="L106" s="4" t="s">
        <v>842</v>
      </c>
      <c r="M106" s="4" t="s">
        <v>842</v>
      </c>
      <c r="N106" s="4" t="s">
        <v>842</v>
      </c>
      <c r="O106" s="4" t="s">
        <v>842</v>
      </c>
      <c r="P106" s="4" t="s">
        <v>842</v>
      </c>
      <c r="Q106" s="4" t="s">
        <v>842</v>
      </c>
      <c r="R106" s="4" t="s">
        <v>842</v>
      </c>
      <c r="S106" s="4" t="s">
        <v>842</v>
      </c>
      <c r="T106" s="4" t="s">
        <v>842</v>
      </c>
      <c r="U106" s="4" t="s">
        <v>842</v>
      </c>
      <c r="V106" s="4" t="s">
        <v>842</v>
      </c>
      <c r="W106" s="4" t="s">
        <v>842</v>
      </c>
      <c r="X106" s="4" t="s">
        <v>842</v>
      </c>
      <c r="Y106" s="4" t="s">
        <v>842</v>
      </c>
      <c r="Z106" s="4" t="s">
        <v>842</v>
      </c>
      <c r="AA106" s="4" t="s">
        <v>916</v>
      </c>
      <c r="AB106" s="4" t="s">
        <v>916</v>
      </c>
      <c r="AC106" s="4" t="s">
        <v>916</v>
      </c>
      <c r="AD106" s="4" t="s">
        <v>842</v>
      </c>
      <c r="AE106" s="4" t="s">
        <v>842</v>
      </c>
      <c r="AF106" s="4" t="s">
        <v>842</v>
      </c>
      <c r="AG106" s="4" t="s">
        <v>842</v>
      </c>
      <c r="AH106" s="4" t="s">
        <v>842</v>
      </c>
      <c r="AI106" s="4" t="s">
        <v>852</v>
      </c>
      <c r="AJ106" s="4" t="s">
        <v>852</v>
      </c>
      <c r="AK106" s="4" t="s">
        <v>916</v>
      </c>
      <c r="AL106" s="4" t="s">
        <v>916</v>
      </c>
      <c r="AM106" s="4" t="s">
        <v>853</v>
      </c>
      <c r="AN106" s="4" t="s">
        <v>853</v>
      </c>
      <c r="AO106" s="4" t="s">
        <v>853</v>
      </c>
      <c r="AP106" s="4" t="s">
        <v>916</v>
      </c>
      <c r="AQ106" s="4" t="s">
        <v>916</v>
      </c>
      <c r="AR106" s="4" t="s">
        <v>853</v>
      </c>
      <c r="AS106" s="4" t="s">
        <v>981</v>
      </c>
      <c r="AT106" s="4" t="s">
        <v>855</v>
      </c>
      <c r="AU106" s="4" t="s">
        <v>855</v>
      </c>
    </row>
    <row r="107" spans="1:47" x14ac:dyDescent="0.25">
      <c r="A107" s="3" t="s">
        <v>1084</v>
      </c>
      <c r="B107" s="62">
        <v>45498</v>
      </c>
      <c r="C107" s="197" t="s">
        <v>1085</v>
      </c>
      <c r="D107" s="198"/>
      <c r="E107" s="198"/>
      <c r="F107" s="198"/>
      <c r="G107" s="199"/>
      <c r="H107" s="53">
        <v>14</v>
      </c>
      <c r="I107" s="53">
        <v>44</v>
      </c>
      <c r="J107" s="53">
        <v>35</v>
      </c>
      <c r="K107" s="53">
        <v>8.9</v>
      </c>
      <c r="L107" s="53">
        <v>14</v>
      </c>
      <c r="M107" s="53">
        <v>2.8</v>
      </c>
      <c r="N107" s="4" t="s">
        <v>930</v>
      </c>
      <c r="O107" s="4" t="s">
        <v>930</v>
      </c>
      <c r="P107" s="4" t="s">
        <v>930</v>
      </c>
      <c r="Q107" s="4" t="s">
        <v>930</v>
      </c>
      <c r="R107" s="4" t="s">
        <v>930</v>
      </c>
      <c r="S107" s="53">
        <v>8.9</v>
      </c>
      <c r="T107" s="53">
        <v>4.9000000000000004</v>
      </c>
      <c r="U107" s="53">
        <v>41</v>
      </c>
      <c r="V107" s="53">
        <v>1.9</v>
      </c>
      <c r="W107" s="6">
        <v>71</v>
      </c>
      <c r="X107" s="4" t="s">
        <v>930</v>
      </c>
      <c r="Y107" s="4" t="s">
        <v>930</v>
      </c>
      <c r="Z107" s="4" t="s">
        <v>930</v>
      </c>
      <c r="AA107" s="4" t="s">
        <v>929</v>
      </c>
      <c r="AB107" s="53">
        <v>110</v>
      </c>
      <c r="AC107" s="4" t="s">
        <v>929</v>
      </c>
      <c r="AD107" s="4" t="s">
        <v>930</v>
      </c>
      <c r="AE107" s="4" t="s">
        <v>930</v>
      </c>
      <c r="AF107" s="4" t="s">
        <v>930</v>
      </c>
      <c r="AG107" s="4" t="s">
        <v>930</v>
      </c>
      <c r="AH107" s="4" t="s">
        <v>930</v>
      </c>
      <c r="AI107" s="4" t="s">
        <v>931</v>
      </c>
      <c r="AJ107" s="4" t="s">
        <v>931</v>
      </c>
      <c r="AK107" s="4" t="s">
        <v>929</v>
      </c>
      <c r="AL107" s="4" t="s">
        <v>929</v>
      </c>
      <c r="AM107" s="4" t="s">
        <v>917</v>
      </c>
      <c r="AN107" s="4" t="s">
        <v>917</v>
      </c>
      <c r="AO107" s="4" t="s">
        <v>917</v>
      </c>
      <c r="AP107" s="4" t="s">
        <v>929</v>
      </c>
      <c r="AQ107" s="4" t="s">
        <v>929</v>
      </c>
      <c r="AR107" s="4" t="s">
        <v>917</v>
      </c>
      <c r="AS107" s="4" t="s">
        <v>816</v>
      </c>
      <c r="AT107" s="4" t="s">
        <v>932</v>
      </c>
      <c r="AU107" s="4" t="s">
        <v>932</v>
      </c>
    </row>
    <row r="108" spans="1:47" x14ac:dyDescent="0.25">
      <c r="A108" s="3" t="s">
        <v>1086</v>
      </c>
      <c r="B108" s="62">
        <v>45498</v>
      </c>
      <c r="C108" s="197" t="s">
        <v>1085</v>
      </c>
      <c r="D108" s="198"/>
      <c r="E108" s="198"/>
      <c r="F108" s="198"/>
      <c r="G108" s="199"/>
      <c r="H108" s="4" t="s">
        <v>834</v>
      </c>
      <c r="I108" s="4" t="s">
        <v>812</v>
      </c>
      <c r="J108" s="4" t="s">
        <v>790</v>
      </c>
      <c r="K108" s="4" t="s">
        <v>790</v>
      </c>
      <c r="L108" s="4" t="s">
        <v>790</v>
      </c>
      <c r="M108" s="4" t="s">
        <v>790</v>
      </c>
      <c r="N108" s="4" t="s">
        <v>790</v>
      </c>
      <c r="O108" s="4" t="s">
        <v>790</v>
      </c>
      <c r="P108" s="4" t="s">
        <v>790</v>
      </c>
      <c r="Q108" s="4" t="s">
        <v>790</v>
      </c>
      <c r="R108" s="4" t="s">
        <v>790</v>
      </c>
      <c r="S108" s="4" t="s">
        <v>790</v>
      </c>
      <c r="T108" s="4" t="s">
        <v>790</v>
      </c>
      <c r="U108" s="4" t="s">
        <v>790</v>
      </c>
      <c r="V108" s="4" t="s">
        <v>790</v>
      </c>
      <c r="W108" s="4" t="s">
        <v>790</v>
      </c>
      <c r="X108" s="4" t="s">
        <v>790</v>
      </c>
      <c r="Y108" s="4" t="s">
        <v>790</v>
      </c>
      <c r="Z108" s="4" t="s">
        <v>790</v>
      </c>
      <c r="AA108" s="4" t="s">
        <v>834</v>
      </c>
      <c r="AB108" s="4" t="s">
        <v>834</v>
      </c>
      <c r="AC108" s="4" t="s">
        <v>834</v>
      </c>
      <c r="AD108" s="4" t="s">
        <v>790</v>
      </c>
      <c r="AE108" s="4" t="s">
        <v>790</v>
      </c>
      <c r="AF108" s="4" t="s">
        <v>790</v>
      </c>
      <c r="AG108" s="4" t="s">
        <v>790</v>
      </c>
      <c r="AH108" s="4" t="s">
        <v>790</v>
      </c>
      <c r="AI108" s="4" t="s">
        <v>791</v>
      </c>
      <c r="AJ108" s="4" t="s">
        <v>791</v>
      </c>
      <c r="AK108" s="4" t="s">
        <v>834</v>
      </c>
      <c r="AL108" s="4" t="s">
        <v>834</v>
      </c>
      <c r="AM108" s="4" t="s">
        <v>812</v>
      </c>
      <c r="AN108" s="4" t="s">
        <v>812</v>
      </c>
      <c r="AO108" s="4" t="s">
        <v>812</v>
      </c>
      <c r="AP108" s="4" t="s">
        <v>834</v>
      </c>
      <c r="AQ108" s="4" t="s">
        <v>834</v>
      </c>
      <c r="AR108" s="4" t="s">
        <v>812</v>
      </c>
      <c r="AS108" s="4" t="s">
        <v>835</v>
      </c>
      <c r="AT108" s="4" t="s">
        <v>836</v>
      </c>
      <c r="AU108" s="4" t="s">
        <v>836</v>
      </c>
    </row>
    <row r="109" spans="1:47" x14ac:dyDescent="0.25">
      <c r="A109" s="46" t="s">
        <v>1087</v>
      </c>
      <c r="B109" s="61">
        <v>45498</v>
      </c>
      <c r="C109" s="194" t="s">
        <v>1085</v>
      </c>
      <c r="D109" s="195"/>
      <c r="E109" s="195"/>
      <c r="F109" s="195"/>
      <c r="G109" s="196"/>
      <c r="H109" s="60">
        <v>16</v>
      </c>
      <c r="I109" s="60">
        <v>46</v>
      </c>
      <c r="J109" s="60">
        <v>38</v>
      </c>
      <c r="K109" s="60">
        <v>9.5</v>
      </c>
      <c r="L109" s="60">
        <v>17</v>
      </c>
      <c r="M109" s="60">
        <v>3.2</v>
      </c>
      <c r="N109" s="25" t="s">
        <v>790</v>
      </c>
      <c r="O109" s="25" t="s">
        <v>790</v>
      </c>
      <c r="P109" s="25" t="s">
        <v>790</v>
      </c>
      <c r="Q109" s="25" t="s">
        <v>790</v>
      </c>
      <c r="R109" s="25" t="s">
        <v>790</v>
      </c>
      <c r="S109" s="60">
        <v>9.5</v>
      </c>
      <c r="T109" s="60">
        <v>5.8</v>
      </c>
      <c r="U109" s="60">
        <v>46</v>
      </c>
      <c r="V109" s="60">
        <v>2</v>
      </c>
      <c r="W109" s="158">
        <v>73</v>
      </c>
      <c r="X109" s="25" t="s">
        <v>790</v>
      </c>
      <c r="Y109" s="25" t="s">
        <v>790</v>
      </c>
      <c r="Z109" s="25" t="s">
        <v>790</v>
      </c>
      <c r="AA109" s="25" t="s">
        <v>858</v>
      </c>
      <c r="AB109" s="60">
        <v>120</v>
      </c>
      <c r="AC109" s="25" t="s">
        <v>858</v>
      </c>
      <c r="AD109" s="25" t="s">
        <v>790</v>
      </c>
      <c r="AE109" s="25" t="s">
        <v>790</v>
      </c>
      <c r="AF109" s="25" t="s">
        <v>790</v>
      </c>
      <c r="AG109" s="25" t="s">
        <v>790</v>
      </c>
      <c r="AH109" s="25" t="s">
        <v>790</v>
      </c>
      <c r="AI109" s="25" t="s">
        <v>791</v>
      </c>
      <c r="AJ109" s="25" t="s">
        <v>791</v>
      </c>
      <c r="AK109" s="25" t="s">
        <v>858</v>
      </c>
      <c r="AL109" s="25" t="s">
        <v>858</v>
      </c>
      <c r="AM109" s="25" t="s">
        <v>821</v>
      </c>
      <c r="AN109" s="25" t="s">
        <v>821</v>
      </c>
      <c r="AO109" s="25" t="s">
        <v>821</v>
      </c>
      <c r="AP109" s="25" t="s">
        <v>858</v>
      </c>
      <c r="AQ109" s="25" t="s">
        <v>858</v>
      </c>
      <c r="AR109" s="25" t="s">
        <v>821</v>
      </c>
      <c r="AS109" s="25" t="s">
        <v>825</v>
      </c>
      <c r="AT109" s="25" t="s">
        <v>826</v>
      </c>
      <c r="AU109" s="25" t="s">
        <v>826</v>
      </c>
    </row>
    <row r="110" spans="1:47" x14ac:dyDescent="0.25">
      <c r="A110" s="55" t="s">
        <v>429</v>
      </c>
      <c r="B110" s="57"/>
    </row>
    <row r="111" spans="1:47" x14ac:dyDescent="0.25">
      <c r="A111" t="s">
        <v>611</v>
      </c>
      <c r="B111" s="57"/>
    </row>
    <row r="112" spans="1:47" x14ac:dyDescent="0.25">
      <c r="A112" t="s">
        <v>612</v>
      </c>
    </row>
    <row r="113" spans="1:8" ht="13.15" customHeight="1" x14ac:dyDescent="0.25">
      <c r="A113" t="s">
        <v>439</v>
      </c>
    </row>
    <row r="114" spans="1:8" x14ac:dyDescent="0.25">
      <c r="A114" t="s">
        <v>437</v>
      </c>
    </row>
    <row r="115" spans="1:8" x14ac:dyDescent="0.25">
      <c r="A115" t="s">
        <v>613</v>
      </c>
    </row>
    <row r="116" spans="1:8" x14ac:dyDescent="0.25">
      <c r="A116" t="s">
        <v>440</v>
      </c>
      <c r="H116" s="59"/>
    </row>
    <row r="117" spans="1:8" x14ac:dyDescent="0.25">
      <c r="A117" t="s">
        <v>614</v>
      </c>
      <c r="H117" s="59"/>
    </row>
    <row r="118" spans="1:8" x14ac:dyDescent="0.25">
      <c r="A118" t="s">
        <v>443</v>
      </c>
      <c r="B118" s="58"/>
      <c r="H118" s="59"/>
    </row>
    <row r="119" spans="1:8" x14ac:dyDescent="0.25">
      <c r="A119" t="s">
        <v>436</v>
      </c>
      <c r="B119" s="57"/>
      <c r="H119" s="59"/>
    </row>
    <row r="120" spans="1:8" x14ac:dyDescent="0.25">
      <c r="A120" t="s">
        <v>464</v>
      </c>
      <c r="B120" s="58"/>
      <c r="H120" s="59"/>
    </row>
    <row r="121" spans="1:8" x14ac:dyDescent="0.25">
      <c r="A121" t="s">
        <v>615</v>
      </c>
      <c r="B121" s="57"/>
      <c r="H121" s="59"/>
    </row>
    <row r="122" spans="1:8" x14ac:dyDescent="0.25">
      <c r="A122" t="s">
        <v>434</v>
      </c>
      <c r="B122" s="57"/>
    </row>
    <row r="123" spans="1:8" x14ac:dyDescent="0.25">
      <c r="A123" t="s">
        <v>459</v>
      </c>
      <c r="B123" s="58"/>
    </row>
    <row r="124" spans="1:8" x14ac:dyDescent="0.25">
      <c r="A124" t="s">
        <v>616</v>
      </c>
      <c r="B124" s="57"/>
    </row>
    <row r="125" spans="1:8" x14ac:dyDescent="0.25">
      <c r="A125" t="s">
        <v>457</v>
      </c>
      <c r="B125" s="58"/>
    </row>
    <row r="126" spans="1:8" x14ac:dyDescent="0.25">
      <c r="A126" t="s">
        <v>441</v>
      </c>
      <c r="B126" s="57"/>
    </row>
    <row r="127" spans="1:8" x14ac:dyDescent="0.25">
      <c r="A127" t="s">
        <v>617</v>
      </c>
      <c r="B127" s="57"/>
    </row>
    <row r="128" spans="1:8" x14ac:dyDescent="0.25">
      <c r="A128" t="s">
        <v>618</v>
      </c>
      <c r="B128" s="58"/>
    </row>
    <row r="129" spans="1:2" x14ac:dyDescent="0.25">
      <c r="A129" t="s">
        <v>619</v>
      </c>
      <c r="B129" s="57"/>
    </row>
    <row r="130" spans="1:2" x14ac:dyDescent="0.25">
      <c r="A130" t="s">
        <v>620</v>
      </c>
      <c r="B130" s="58"/>
    </row>
    <row r="131" spans="1:2" x14ac:dyDescent="0.25">
      <c r="A131" t="s">
        <v>447</v>
      </c>
      <c r="B131" s="57"/>
    </row>
    <row r="132" spans="1:2" x14ac:dyDescent="0.25">
      <c r="A132" t="s">
        <v>445</v>
      </c>
    </row>
    <row r="133" spans="1:2" x14ac:dyDescent="0.25">
      <c r="A133" t="s">
        <v>621</v>
      </c>
    </row>
    <row r="134" spans="1:2" x14ac:dyDescent="0.25">
      <c r="A134" t="s">
        <v>622</v>
      </c>
    </row>
    <row r="135" spans="1:2" x14ac:dyDescent="0.25">
      <c r="A135" t="s">
        <v>623</v>
      </c>
    </row>
    <row r="136" spans="1:2" x14ac:dyDescent="0.25">
      <c r="A136" t="s">
        <v>462</v>
      </c>
    </row>
    <row r="137" spans="1:2" x14ac:dyDescent="0.25">
      <c r="A137" t="s">
        <v>461</v>
      </c>
    </row>
    <row r="138" spans="1:2" x14ac:dyDescent="0.25">
      <c r="A138" t="s">
        <v>624</v>
      </c>
    </row>
    <row r="139" spans="1:2" x14ac:dyDescent="0.25">
      <c r="A139" t="s">
        <v>625</v>
      </c>
    </row>
    <row r="140" spans="1:2" x14ac:dyDescent="0.25">
      <c r="A140" t="s">
        <v>626</v>
      </c>
    </row>
    <row r="141" spans="1:2" x14ac:dyDescent="0.25">
      <c r="A141" t="s">
        <v>432</v>
      </c>
    </row>
    <row r="142" spans="1:2" x14ac:dyDescent="0.25">
      <c r="A142" t="s">
        <v>627</v>
      </c>
    </row>
    <row r="143" spans="1:2" x14ac:dyDescent="0.25">
      <c r="A143" t="s">
        <v>628</v>
      </c>
    </row>
    <row r="144" spans="1:2" x14ac:dyDescent="0.25">
      <c r="A144" t="s">
        <v>448</v>
      </c>
    </row>
    <row r="145" spans="1:3" x14ac:dyDescent="0.25">
      <c r="A145" t="s">
        <v>629</v>
      </c>
    </row>
    <row r="146" spans="1:3" x14ac:dyDescent="0.25">
      <c r="A146" t="s">
        <v>630</v>
      </c>
    </row>
    <row r="147" spans="1:3" x14ac:dyDescent="0.25">
      <c r="A147" t="s">
        <v>631</v>
      </c>
    </row>
    <row r="148" spans="1:3" x14ac:dyDescent="0.25">
      <c r="A148" t="s">
        <v>632</v>
      </c>
    </row>
    <row r="149" spans="1:3" x14ac:dyDescent="0.25">
      <c r="A149" t="s">
        <v>633</v>
      </c>
    </row>
    <row r="150" spans="1:3" x14ac:dyDescent="0.25">
      <c r="A150" t="s">
        <v>634</v>
      </c>
    </row>
    <row r="151" spans="1:3" x14ac:dyDescent="0.25">
      <c r="A151" s="159" t="s">
        <v>465</v>
      </c>
      <c r="B151" s="159"/>
    </row>
    <row r="152" spans="1:3" x14ac:dyDescent="0.25">
      <c r="A152" s="215" t="s">
        <v>467</v>
      </c>
      <c r="B152" s="215"/>
      <c r="C152" s="215"/>
    </row>
    <row r="153" spans="1:3" x14ac:dyDescent="0.25">
      <c r="A153" s="214" t="s">
        <v>635</v>
      </c>
      <c r="B153" s="214"/>
    </row>
    <row r="154" spans="1:3" x14ac:dyDescent="0.25">
      <c r="A154" s="215" t="s">
        <v>636</v>
      </c>
      <c r="B154" s="215"/>
    </row>
    <row r="155" spans="1:3" x14ac:dyDescent="0.25">
      <c r="A155" s="159" t="s">
        <v>637</v>
      </c>
      <c r="B155" s="55"/>
    </row>
    <row r="156" spans="1:3" x14ac:dyDescent="0.25">
      <c r="A156" s="56" t="s">
        <v>638</v>
      </c>
      <c r="B156" s="55"/>
    </row>
  </sheetData>
  <mergeCells count="114">
    <mergeCell ref="B1:B2"/>
    <mergeCell ref="A153:B153"/>
    <mergeCell ref="A154:B154"/>
    <mergeCell ref="C1:G2"/>
    <mergeCell ref="A1:A2"/>
    <mergeCell ref="A152:C152"/>
    <mergeCell ref="C3:G3"/>
    <mergeCell ref="C4:G4"/>
    <mergeCell ref="C5:G5"/>
    <mergeCell ref="C6:G6"/>
    <mergeCell ref="C19:G19"/>
    <mergeCell ref="C20:G20"/>
    <mergeCell ref="C21:G21"/>
    <mergeCell ref="C22:G22"/>
    <mergeCell ref="C23:G23"/>
    <mergeCell ref="C33:G33"/>
    <mergeCell ref="C39:G39"/>
    <mergeCell ref="C40:G40"/>
    <mergeCell ref="C41:G41"/>
    <mergeCell ref="C42:G42"/>
    <mergeCell ref="C43:G43"/>
    <mergeCell ref="C34:G34"/>
    <mergeCell ref="C35:G35"/>
    <mergeCell ref="C36:G36"/>
    <mergeCell ref="H1:AU1"/>
    <mergeCell ref="C7:G7"/>
    <mergeCell ref="C8:G8"/>
    <mergeCell ref="C14:G14"/>
    <mergeCell ref="C15:G15"/>
    <mergeCell ref="C29:G29"/>
    <mergeCell ref="C30:G30"/>
    <mergeCell ref="C31:G31"/>
    <mergeCell ref="C32:G32"/>
    <mergeCell ref="C25:G25"/>
    <mergeCell ref="C26:G26"/>
    <mergeCell ref="C27:G27"/>
    <mergeCell ref="C28:G28"/>
    <mergeCell ref="C24:G24"/>
    <mergeCell ref="C16:G16"/>
    <mergeCell ref="C17:G17"/>
    <mergeCell ref="C18:G18"/>
    <mergeCell ref="C9:G9"/>
    <mergeCell ref="C10:G10"/>
    <mergeCell ref="C11:G11"/>
    <mergeCell ref="C12:G12"/>
    <mergeCell ref="C13:G13"/>
    <mergeCell ref="C54:G54"/>
    <mergeCell ref="C55:G55"/>
    <mergeCell ref="C56:G56"/>
    <mergeCell ref="C57:G57"/>
    <mergeCell ref="C58:G58"/>
    <mergeCell ref="C37:G37"/>
    <mergeCell ref="C38:G38"/>
    <mergeCell ref="C49:G49"/>
    <mergeCell ref="C50:G50"/>
    <mergeCell ref="C51:G51"/>
    <mergeCell ref="C52:G52"/>
    <mergeCell ref="C53:G53"/>
    <mergeCell ref="C44:G44"/>
    <mergeCell ref="C45:G45"/>
    <mergeCell ref="C46:G46"/>
    <mergeCell ref="C47:G47"/>
    <mergeCell ref="C48:G48"/>
    <mergeCell ref="C64:G64"/>
    <mergeCell ref="C65:G65"/>
    <mergeCell ref="C66:G66"/>
    <mergeCell ref="C67:G67"/>
    <mergeCell ref="C68:G68"/>
    <mergeCell ref="C59:G59"/>
    <mergeCell ref="C60:G60"/>
    <mergeCell ref="C61:G61"/>
    <mergeCell ref="C62:G62"/>
    <mergeCell ref="C63:G63"/>
    <mergeCell ref="C74:G74"/>
    <mergeCell ref="C75:G75"/>
    <mergeCell ref="C76:G76"/>
    <mergeCell ref="C77:G77"/>
    <mergeCell ref="C78:G78"/>
    <mergeCell ref="C69:G69"/>
    <mergeCell ref="C70:G70"/>
    <mergeCell ref="C71:G71"/>
    <mergeCell ref="C72:G72"/>
    <mergeCell ref="C73:G73"/>
    <mergeCell ref="C84:G84"/>
    <mergeCell ref="C85:G85"/>
    <mergeCell ref="C86:G86"/>
    <mergeCell ref="C87:G87"/>
    <mergeCell ref="C88:G88"/>
    <mergeCell ref="C79:G79"/>
    <mergeCell ref="C80:G80"/>
    <mergeCell ref="C81:G81"/>
    <mergeCell ref="C82:G82"/>
    <mergeCell ref="C83:G83"/>
    <mergeCell ref="C94:G94"/>
    <mergeCell ref="C95:G95"/>
    <mergeCell ref="C96:G96"/>
    <mergeCell ref="C97:G97"/>
    <mergeCell ref="C98:G98"/>
    <mergeCell ref="C89:G89"/>
    <mergeCell ref="C90:G90"/>
    <mergeCell ref="C91:G91"/>
    <mergeCell ref="C92:G92"/>
    <mergeCell ref="C93:G93"/>
    <mergeCell ref="C109:G109"/>
    <mergeCell ref="C104:G104"/>
    <mergeCell ref="C105:G105"/>
    <mergeCell ref="C106:G106"/>
    <mergeCell ref="C107:G107"/>
    <mergeCell ref="C108:G108"/>
    <mergeCell ref="C99:G99"/>
    <mergeCell ref="C100:G100"/>
    <mergeCell ref="C101:G101"/>
    <mergeCell ref="C102:G102"/>
    <mergeCell ref="C103:G103"/>
  </mergeCells>
  <conditionalFormatting sqref="A3:B3 C3:C37 H3:AU109 B4:B36 A4:A38 B38:C38 C39:C98 A40:B98 A99:C109">
    <cfRule type="expression" dxfId="2" priority="1">
      <formula>MOD(ROW(),2)=0</formula>
    </cfRule>
    <cfRule type="expression" dxfId="1" priority="2">
      <formula>"MOD(ROW(),2)=0"</formula>
    </cfRule>
    <cfRule type="expression" dxfId="0" priority="3">
      <formula>"MOD(ROW(),2)=0"</formula>
    </cfRule>
  </conditionalFormatting>
  <pageMargins left="0.7" right="0.7" top="0.75" bottom="0.75" header="0.3" footer="0.3"/>
  <pageSetup scale="32" fitToHeight="2" orientation="landscape" horizontalDpi="1200" verticalDpi="1200" r:id="rId1"/>
  <headerFooter>
    <oddHeader>&amp;C&amp;"-,Bold"Table 8
Surface Water Sample Results Summary
PFAS Environmental Sampling
Statewide, Nevada</oddHeader>
  </headerFooter>
  <rowBreaks count="1" manualBreakCount="1">
    <brk id="94" max="4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C7F5-0199-4C78-B868-79D29EB2D1D9}">
  <dimension ref="B2:B5"/>
  <sheetViews>
    <sheetView workbookViewId="0">
      <selection activeCell="C4" sqref="C4"/>
    </sheetView>
  </sheetViews>
  <sheetFormatPr defaultRowHeight="15" x14ac:dyDescent="0.25"/>
  <sheetData>
    <row r="2" spans="2:2" x14ac:dyDescent="0.25">
      <c r="B2" t="s">
        <v>1088</v>
      </c>
    </row>
    <row r="4" spans="2:2" x14ac:dyDescent="0.25">
      <c r="B4" t="s">
        <v>1089</v>
      </c>
    </row>
    <row r="5" spans="2:2" x14ac:dyDescent="0.25">
      <c r="B5" t="s">
        <v>1090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06142FA46D34FA1657005E689D5A3" ma:contentTypeVersion="6" ma:contentTypeDescription="Create a new document." ma:contentTypeScope="" ma:versionID="ebe88bcda8f1afa3b2affad3e5f50b6c">
  <xsd:schema xmlns:xsd="http://www.w3.org/2001/XMLSchema" xmlns:xs="http://www.w3.org/2001/XMLSchema" xmlns:p="http://schemas.microsoft.com/office/2006/metadata/properties" xmlns:ns2="34ac14cf-ea2b-4b9e-a491-038095d8f06b" xmlns:ns3="7ac42315-9207-448d-b595-b851fcfea9b8" targetNamespace="http://schemas.microsoft.com/office/2006/metadata/properties" ma:root="true" ma:fieldsID="58ee4e3450396ad7e96f7a9adc201843" ns2:_="" ns3:_="">
    <xsd:import namespace="34ac14cf-ea2b-4b9e-a491-038095d8f06b"/>
    <xsd:import namespace="7ac42315-9207-448d-b595-b851fcfea9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c14cf-ea2b-4b9e-a491-038095d8f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42315-9207-448d-b595-b851fcfea9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5068D-3CD3-491B-9364-B8874FCB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CC57D-A46F-422F-B9D6-DF05FC2FB7C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c42315-9207-448d-b595-b851fcfea9b8"/>
    <ds:schemaRef ds:uri="http://purl.org/dc/elements/1.1/"/>
    <ds:schemaRef ds:uri="http://schemas.microsoft.com/office/2006/metadata/properties"/>
    <ds:schemaRef ds:uri="34ac14cf-ea2b-4b9e-a491-038095d8f0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CA35A5-4853-46D3-A3C2-721C07322A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2025 Drinking Water Samples</vt:lpstr>
      <vt:lpstr>2025 Surface Water Samples</vt:lpstr>
      <vt:lpstr>Pre-2025 DW results</vt:lpstr>
      <vt:lpstr>Pre-2025 SW Results</vt:lpstr>
      <vt:lpstr>Ref.</vt:lpstr>
      <vt:lpstr>'2025 Drinking Water Samples'!Print_Area</vt:lpstr>
      <vt:lpstr>'2025 Surface Water Samples'!Print_Area</vt:lpstr>
      <vt:lpstr>'Pre-2025 DW results'!Print_Area</vt:lpstr>
      <vt:lpstr>'Pre-2025 SW Results'!Print_Area</vt:lpstr>
      <vt:lpstr>'2025 Drinking Water Samples'!Print_Titles</vt:lpstr>
      <vt:lpstr>'2025 Surface Water Samples'!Print_Titles</vt:lpstr>
      <vt:lpstr>'Pre-2025 DW results'!Print_Titles</vt:lpstr>
      <vt:lpstr>'Pre-2025 SW Results'!Print_Titles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Lindey Smith</dc:creator>
  <cp:keywords/>
  <dc:description/>
  <cp:lastModifiedBy>Ethan Mason</cp:lastModifiedBy>
  <cp:revision/>
  <dcterms:created xsi:type="dcterms:W3CDTF">2024-05-10T17:27:13Z</dcterms:created>
  <dcterms:modified xsi:type="dcterms:W3CDTF">2026-01-14T15:39:14Z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0x0101002ED06142FA46D34FA1657005E689D5A3</vt:lpwstr>
  </property>
</Properties>
</file>